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12390" windowHeight="11640" activeTab="0"/>
  </bookViews>
  <sheets>
    <sheet name="通报附表" sheetId="1" r:id="rId1"/>
  </sheets>
  <definedNames>
    <definedName name="_xlnm.Print_Area" localSheetId="0">'通报附表'!$A$1:$L$35</definedName>
  </definedNames>
  <calcPr fullCalcOnLoad="1"/>
</workbook>
</file>

<file path=xl/sharedStrings.xml><?xml version="1.0" encoding="utf-8"?>
<sst xmlns="http://schemas.openxmlformats.org/spreadsheetml/2006/main" count="49" uniqueCount="43">
  <si>
    <t>深圳市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</si>
  <si>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</si>
  <si>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</si>
  <si>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</si>
  <si>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</si>
  <si>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</si>
  <si>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</si>
  <si>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</si>
  <si>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</si>
  <si>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</si>
  <si>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</si>
  <si>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</si>
  <si>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</si>
  <si>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</si>
  <si>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</si>
  <si>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</si>
  <si>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</si>
  <si>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</si>
  <si>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</si>
  <si>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</si>
  <si>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</si>
  <si>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单位:万元</t>
  </si>
  <si>
    <t>一般预算收入</t>
  </si>
  <si>
    <t>一般预算支出</t>
  </si>
  <si>
    <t>增减%</t>
  </si>
  <si>
    <t>增减％</t>
  </si>
  <si>
    <t>累计完成数</t>
  </si>
  <si>
    <t>5月</t>
  </si>
  <si>
    <t>4月</t>
  </si>
  <si>
    <t>3月</t>
  </si>
  <si>
    <t>比5月＋－％</t>
  </si>
  <si>
    <t>比4月＋－％</t>
  </si>
  <si>
    <t>比3月＋－％</t>
  </si>
  <si>
    <t>6月</t>
  </si>
  <si>
    <t>比6月＋－％</t>
  </si>
  <si>
    <t>占全省一般预算收入的比重</t>
  </si>
  <si>
    <t>占全省的比重</t>
  </si>
  <si>
    <t>占一般预算收入的比重</t>
  </si>
  <si>
    <t>非税收入比重（％）</t>
  </si>
  <si>
    <t>当月完成数</t>
  </si>
  <si>
    <t>科目</t>
  </si>
  <si>
    <t>地市</t>
  </si>
  <si>
    <t>广东省各市2009年5月地方一般预算收支情况表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</si>
</sst>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#,##0.00_ "/>
    <numFmt numFmtId="180" formatCode="0_ "/>
    <numFmt numFmtId="181" formatCode="0.00_);[Red]\(0.00\)"/>
    <numFmt numFmtId="182" formatCode="0.00;[Red]0.00"/>
    <numFmt numFmtId="183" formatCode="0_);[Red]\(0\)"/>
  </numFmts>
  <fonts count="13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2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sz val="12"/>
      <name val="MS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16" applyFont="1" applyFill="1">
      <alignment vertical="center"/>
      <protection/>
    </xf>
    <xf numFmtId="0" fontId="3" fillId="0" borderId="0" xfId="16" applyFont="1" applyFill="1">
      <alignment vertical="center"/>
      <protection/>
    </xf>
    <xf numFmtId="177" fontId="3" fillId="0" borderId="0" xfId="16" applyNumberFormat="1" applyFont="1" applyFill="1">
      <alignment vertical="center"/>
      <protection/>
    </xf>
    <xf numFmtId="0" fontId="0" fillId="0" borderId="0" xfId="16" applyFont="1" applyFill="1" applyAlignment="1">
      <alignment horizontal="center" vertical="center" wrapText="1"/>
      <protection/>
    </xf>
    <xf numFmtId="1" fontId="4" fillId="0" borderId="0" xfId="16" applyNumberFormat="1" applyFont="1" applyFill="1" applyProtection="1">
      <alignment vertical="center"/>
      <protection locked="0"/>
    </xf>
    <xf numFmtId="177" fontId="0" fillId="0" borderId="0" xfId="16" applyNumberFormat="1" applyFont="1" applyFill="1">
      <alignment vertical="center"/>
      <protection/>
    </xf>
    <xf numFmtId="177" fontId="7" fillId="0" borderId="1" xfId="16" applyNumberFormat="1" applyFont="1" applyFill="1" applyBorder="1" applyAlignment="1">
      <alignment horizontal="center" vertical="center" wrapText="1"/>
      <protection/>
    </xf>
    <xf numFmtId="177" fontId="7" fillId="0" borderId="1" xfId="16" applyNumberFormat="1" applyFont="1" applyFill="1" applyBorder="1">
      <alignment vertical="center"/>
      <protection/>
    </xf>
    <xf numFmtId="177" fontId="7" fillId="0" borderId="0" xfId="16" applyNumberFormat="1" applyFont="1" applyFill="1" applyAlignment="1">
      <alignment horizontal="right"/>
      <protection/>
    </xf>
    <xf numFmtId="181" fontId="0" fillId="0" borderId="0" xfId="16" applyNumberFormat="1" applyFont="1" applyFill="1">
      <alignment vertical="center"/>
      <protection/>
    </xf>
    <xf numFmtId="182" fontId="0" fillId="0" borderId="0" xfId="16" applyNumberFormat="1" applyFont="1" applyFill="1">
      <alignment vertical="center"/>
      <protection/>
    </xf>
    <xf numFmtId="0" fontId="8" fillId="0" borderId="0" xfId="16" applyFont="1" applyFill="1" applyAlignment="1">
      <alignment/>
      <protection/>
    </xf>
    <xf numFmtId="1" fontId="0" fillId="0" borderId="0" xfId="16" applyNumberFormat="1" applyFont="1" applyFill="1" applyBorder="1" applyAlignment="1" applyProtection="1">
      <alignment vertical="center" wrapText="1"/>
      <protection locked="0"/>
    </xf>
    <xf numFmtId="0" fontId="7" fillId="0" borderId="0" xfId="16" applyFont="1" applyFill="1" applyBorder="1" applyAlignment="1">
      <alignment horizontal="center" vertical="center" wrapText="1"/>
      <protection/>
    </xf>
    <xf numFmtId="177" fontId="7" fillId="0" borderId="0" xfId="16" applyNumberFormat="1" applyFont="1" applyFill="1" applyBorder="1">
      <alignment vertical="center"/>
      <protection/>
    </xf>
    <xf numFmtId="0" fontId="7" fillId="0" borderId="2" xfId="16" applyFont="1" applyFill="1" applyBorder="1" applyAlignment="1">
      <alignment vertical="center" wrapText="1"/>
      <protection/>
    </xf>
    <xf numFmtId="1" fontId="10" fillId="0" borderId="1" xfId="16" applyNumberFormat="1" applyFont="1" applyFill="1" applyBorder="1" applyAlignment="1" applyProtection="1">
      <alignment horizontal="center" vertical="center" wrapText="1"/>
      <protection locked="0"/>
    </xf>
    <xf numFmtId="177" fontId="10" fillId="0" borderId="1" xfId="16" applyNumberFormat="1" applyFont="1" applyFill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1" fontId="9" fillId="0" borderId="1" xfId="16" applyNumberFormat="1" applyFont="1" applyFill="1" applyBorder="1" applyProtection="1">
      <alignment vertical="center"/>
      <protection locked="0"/>
    </xf>
    <xf numFmtId="177" fontId="4" fillId="0" borderId="0" xfId="16" applyNumberFormat="1" applyFont="1" applyFill="1" applyProtection="1">
      <alignment vertical="center"/>
      <protection locked="0"/>
    </xf>
    <xf numFmtId="176" fontId="3" fillId="0" borderId="0" xfId="16" applyNumberFormat="1" applyFont="1" applyFill="1">
      <alignment vertical="center"/>
      <protection/>
    </xf>
    <xf numFmtId="176" fontId="10" fillId="0" borderId="1" xfId="16" applyNumberFormat="1" applyFont="1" applyFill="1" applyBorder="1" applyAlignment="1">
      <alignment horizontal="right" vertical="center"/>
      <protection/>
    </xf>
    <xf numFmtId="176" fontId="4" fillId="0" borderId="0" xfId="16" applyNumberFormat="1" applyFont="1" applyFill="1" applyProtection="1">
      <alignment vertical="center"/>
      <protection locked="0"/>
    </xf>
    <xf numFmtId="176" fontId="10" fillId="0" borderId="1" xfId="16" applyNumberFormat="1" applyFont="1" applyFill="1" applyBorder="1" applyAlignment="1">
      <alignment horizontal="center" vertical="center" wrapText="1"/>
      <protection/>
    </xf>
    <xf numFmtId="176" fontId="0" fillId="0" borderId="0" xfId="16" applyNumberFormat="1" applyFont="1" applyFill="1">
      <alignment vertical="center"/>
      <protection/>
    </xf>
    <xf numFmtId="176" fontId="7" fillId="0" borderId="0" xfId="16" applyNumberFormat="1" applyFont="1" applyFill="1" applyAlignment="1">
      <alignment horizontal="right"/>
      <protection/>
    </xf>
    <xf numFmtId="176" fontId="2" fillId="0" borderId="1" xfId="16" applyNumberFormat="1" applyFont="1" applyFill="1" applyBorder="1" applyAlignment="1">
      <alignment vertical="center"/>
      <protection/>
    </xf>
    <xf numFmtId="177" fontId="2" fillId="0" borderId="1" xfId="16" applyNumberFormat="1" applyFont="1" applyFill="1" applyBorder="1" applyAlignment="1">
      <alignment vertical="center"/>
      <protection/>
    </xf>
    <xf numFmtId="0" fontId="0" fillId="0" borderId="0" xfId="16" applyFont="1" applyFill="1" applyBorder="1">
      <alignment vertical="center"/>
      <protection/>
    </xf>
    <xf numFmtId="0" fontId="10" fillId="0" borderId="2" xfId="16" applyFont="1" applyFill="1" applyBorder="1" applyAlignment="1">
      <alignment horizontal="center" vertical="center" wrapText="1"/>
      <protection/>
    </xf>
    <xf numFmtId="177" fontId="7" fillId="0" borderId="3" xfId="16" applyNumberFormat="1" applyFont="1" applyFill="1" applyBorder="1">
      <alignment vertical="center"/>
      <protection/>
    </xf>
    <xf numFmtId="1" fontId="9" fillId="0" borderId="0" xfId="16" applyNumberFormat="1" applyFont="1" applyFill="1" applyBorder="1" applyProtection="1">
      <alignment vertical="center"/>
      <protection locked="0"/>
    </xf>
    <xf numFmtId="176" fontId="2" fillId="0" borderId="0" xfId="16" applyNumberFormat="1" applyFont="1" applyFill="1" applyBorder="1" applyAlignment="1">
      <alignment vertical="center"/>
      <protection/>
    </xf>
    <xf numFmtId="177" fontId="2" fillId="0" borderId="0" xfId="16" applyNumberFormat="1" applyFont="1" applyFill="1" applyBorder="1" applyAlignment="1">
      <alignment vertical="center"/>
      <protection/>
    </xf>
    <xf numFmtId="177" fontId="0" fillId="0" borderId="0" xfId="16" applyNumberFormat="1" applyFont="1" applyFill="1" applyBorder="1">
      <alignment vertical="center"/>
      <protection/>
    </xf>
    <xf numFmtId="181" fontId="0" fillId="0" borderId="0" xfId="16" applyNumberFormat="1" applyFont="1" applyFill="1" applyBorder="1">
      <alignment vertical="center"/>
      <protection/>
    </xf>
    <xf numFmtId="182" fontId="0" fillId="0" borderId="0" xfId="16" applyNumberFormat="1" applyFont="1" applyFill="1" applyBorder="1">
      <alignment vertical="center"/>
      <protection/>
    </xf>
    <xf numFmtId="1" fontId="10" fillId="0" borderId="0" xfId="16" applyNumberFormat="1" applyFont="1" applyFill="1" applyBorder="1" applyProtection="1">
      <alignment vertical="center"/>
      <protection locked="0"/>
    </xf>
    <xf numFmtId="1" fontId="3" fillId="0" borderId="0" xfId="16" applyNumberFormat="1" applyFont="1" applyFill="1" applyBorder="1" applyProtection="1">
      <alignment vertical="center"/>
      <protection locked="0"/>
    </xf>
    <xf numFmtId="176" fontId="3" fillId="0" borderId="0" xfId="16" applyNumberFormat="1" applyFont="1" applyFill="1" applyBorder="1" applyProtection="1">
      <alignment vertical="center"/>
      <protection locked="0"/>
    </xf>
    <xf numFmtId="177" fontId="3" fillId="0" borderId="0" xfId="16" applyNumberFormat="1" applyFont="1" applyFill="1" applyBorder="1" applyProtection="1">
      <alignment vertical="center"/>
      <protection locked="0"/>
    </xf>
    <xf numFmtId="176" fontId="3" fillId="0" borderId="0" xfId="16" applyNumberFormat="1" applyFont="1" applyFill="1" applyBorder="1" applyAlignment="1">
      <alignment horizontal="right" vertical="center"/>
      <protection/>
    </xf>
    <xf numFmtId="177" fontId="3" fillId="0" borderId="0" xfId="16" applyNumberFormat="1" applyFont="1" applyFill="1" applyBorder="1" applyAlignment="1">
      <alignment horizontal="right" vertical="center"/>
      <protection/>
    </xf>
    <xf numFmtId="177" fontId="7" fillId="0" borderId="0" xfId="16" applyNumberFormat="1" applyFont="1" applyFill="1" applyBorder="1" applyAlignment="1">
      <alignment horizontal="right" vertical="center"/>
      <protection/>
    </xf>
    <xf numFmtId="176" fontId="7" fillId="0" borderId="0" xfId="16" applyNumberFormat="1" applyFont="1" applyFill="1" applyBorder="1" applyAlignment="1">
      <alignment horizontal="right" vertical="center"/>
      <protection/>
    </xf>
    <xf numFmtId="176" fontId="3" fillId="0" borderId="0" xfId="16" applyNumberFormat="1" applyFont="1" applyFill="1" applyBorder="1">
      <alignment vertical="center"/>
      <protection/>
    </xf>
    <xf numFmtId="177" fontId="3" fillId="0" borderId="0" xfId="16" applyNumberFormat="1" applyFont="1" applyFill="1" applyBorder="1">
      <alignment vertical="center"/>
      <protection/>
    </xf>
    <xf numFmtId="1" fontId="4" fillId="0" borderId="0" xfId="16" applyNumberFormat="1" applyFont="1" applyFill="1" applyBorder="1" applyProtection="1">
      <alignment vertical="center"/>
      <protection locked="0"/>
    </xf>
    <xf numFmtId="176" fontId="4" fillId="0" borderId="0" xfId="16" applyNumberFormat="1" applyFont="1" applyFill="1" applyBorder="1" applyProtection="1">
      <alignment vertical="center"/>
      <protection locked="0"/>
    </xf>
    <xf numFmtId="177" fontId="4" fillId="0" borderId="0" xfId="16" applyNumberFormat="1" applyFont="1" applyFill="1" applyBorder="1" applyProtection="1">
      <alignment vertical="center"/>
      <protection locked="0"/>
    </xf>
    <xf numFmtId="176" fontId="0" fillId="0" borderId="0" xfId="16" applyNumberFormat="1" applyFont="1" applyFill="1" applyBorder="1">
      <alignment vertical="center"/>
      <protection/>
    </xf>
    <xf numFmtId="0" fontId="7" fillId="0" borderId="3" xfId="16" applyFont="1" applyFill="1" applyBorder="1" applyAlignment="1">
      <alignment horizontal="center" vertical="center" wrapText="1"/>
      <protection/>
    </xf>
    <xf numFmtId="0" fontId="7" fillId="0" borderId="4" xfId="16" applyFont="1" applyFill="1" applyBorder="1" applyAlignment="1">
      <alignment horizontal="center" vertical="center" wrapText="1"/>
      <protection/>
    </xf>
    <xf numFmtId="0" fontId="10" fillId="0" borderId="5" xfId="16" applyFont="1" applyFill="1" applyBorder="1" applyAlignment="1">
      <alignment horizontal="center" vertical="center" wrapText="1"/>
      <protection/>
    </xf>
    <xf numFmtId="0" fontId="10" fillId="0" borderId="6" xfId="16" applyFont="1" applyFill="1" applyBorder="1" applyAlignment="1">
      <alignment horizontal="center" vertical="center" wrapText="1"/>
      <protection/>
    </xf>
    <xf numFmtId="0" fontId="10" fillId="0" borderId="2" xfId="16" applyFont="1" applyFill="1" applyBorder="1" applyAlignment="1">
      <alignment horizontal="center" vertical="center" wrapText="1"/>
      <protection/>
    </xf>
    <xf numFmtId="1" fontId="0" fillId="0" borderId="0" xfId="16" applyNumberFormat="1" applyFont="1" applyFill="1" applyBorder="1" applyAlignment="1" applyProtection="1">
      <alignment horizontal="left" vertical="center" wrapText="1"/>
      <protection locked="0"/>
    </xf>
    <xf numFmtId="1" fontId="12" fillId="0" borderId="0" xfId="16" applyNumberFormat="1" applyFont="1" applyFill="1" applyBorder="1" applyAlignment="1" applyProtection="1">
      <alignment vertical="center"/>
      <protection locked="0"/>
    </xf>
    <xf numFmtId="0" fontId="10" fillId="0" borderId="1" xfId="16" applyFont="1" applyFill="1" applyBorder="1" applyAlignment="1">
      <alignment horizontal="center" vertical="center" wrapText="1"/>
      <protection/>
    </xf>
    <xf numFmtId="0" fontId="11" fillId="0" borderId="0" xfId="16" applyFont="1" applyFill="1" applyAlignment="1">
      <alignment horizontal="center"/>
      <protection/>
    </xf>
  </cellXfs>
  <cellStyles count="9">
    <cellStyle name="Normal" xfId="0"/>
    <cellStyle name="Percent" xfId="15"/>
    <cellStyle name="常规_广东省2006年8月份一般预算收支情况通报附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7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6" sqref="D6"/>
    </sheetView>
  </sheetViews>
  <sheetFormatPr defaultColWidth="9.00390625" defaultRowHeight="14.25"/>
  <cols>
    <col min="1" max="1" width="16.625" style="2" customWidth="1"/>
    <col min="2" max="2" width="18.25390625" style="22" customWidth="1"/>
    <col min="3" max="3" width="16.25390625" style="3" customWidth="1"/>
    <col min="4" max="4" width="19.375" style="26" customWidth="1"/>
    <col min="5" max="5" width="12.375" style="6" customWidth="1"/>
    <col min="6" max="6" width="8.00390625" style="6" hidden="1" customWidth="1"/>
    <col min="7" max="7" width="14.875" style="6" hidden="1" customWidth="1"/>
    <col min="8" max="8" width="18.00390625" style="26" customWidth="1"/>
    <col min="9" max="9" width="14.375" style="6" customWidth="1"/>
    <col min="10" max="10" width="19.375" style="22" customWidth="1"/>
    <col min="11" max="11" width="12.75390625" style="3" customWidth="1"/>
    <col min="12" max="12" width="12.25390625" style="6" hidden="1" customWidth="1"/>
    <col min="13" max="14" width="9.00390625" style="6" hidden="1" customWidth="1"/>
    <col min="15" max="30" width="9.00390625" style="1" hidden="1" customWidth="1"/>
    <col min="31" max="16384" width="9.00390625" style="1" customWidth="1"/>
  </cols>
  <sheetData>
    <row r="1" spans="1:14" ht="31.5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2"/>
      <c r="M1" s="12"/>
      <c r="N1" s="12"/>
    </row>
    <row r="2" spans="4:14" ht="27" customHeight="1">
      <c r="D2" s="22"/>
      <c r="E2" s="3"/>
      <c r="F2" s="3"/>
      <c r="G2" s="9"/>
      <c r="H2" s="27"/>
      <c r="I2" s="9"/>
      <c r="K2" s="9" t="s">
        <v>21</v>
      </c>
      <c r="L2" s="9" t="s">
        <v>21</v>
      </c>
      <c r="M2" s="9"/>
      <c r="N2" s="9"/>
    </row>
    <row r="3" spans="1:14" s="4" customFormat="1" ht="33" customHeight="1">
      <c r="A3" s="19" t="s">
        <v>40</v>
      </c>
      <c r="B3" s="55" t="s">
        <v>22</v>
      </c>
      <c r="C3" s="56"/>
      <c r="D3" s="56"/>
      <c r="E3" s="56"/>
      <c r="F3" s="57"/>
      <c r="G3" s="31"/>
      <c r="H3" s="60" t="s">
        <v>23</v>
      </c>
      <c r="I3" s="60"/>
      <c r="J3" s="60"/>
      <c r="K3" s="60"/>
      <c r="L3" s="16"/>
      <c r="M3" s="53" t="s">
        <v>38</v>
      </c>
      <c r="N3" s="14" t="s">
        <v>35</v>
      </c>
    </row>
    <row r="4" spans="1:27" s="4" customFormat="1" ht="55.5" customHeight="1">
      <c r="A4" s="17" t="s">
        <v>41</v>
      </c>
      <c r="B4" s="25" t="s">
        <v>26</v>
      </c>
      <c r="C4" s="18" t="s">
        <v>24</v>
      </c>
      <c r="D4" s="23" t="s">
        <v>39</v>
      </c>
      <c r="E4" s="18" t="s">
        <v>24</v>
      </c>
      <c r="F4" s="18" t="s">
        <v>36</v>
      </c>
      <c r="G4" s="18" t="s">
        <v>37</v>
      </c>
      <c r="H4" s="25" t="s">
        <v>26</v>
      </c>
      <c r="I4" s="18" t="s">
        <v>25</v>
      </c>
      <c r="J4" s="25" t="s">
        <v>39</v>
      </c>
      <c r="K4" s="18" t="s">
        <v>24</v>
      </c>
      <c r="L4" s="7" t="s">
        <v>36</v>
      </c>
      <c r="M4" s="54"/>
      <c r="N4" s="14"/>
      <c r="O4" s="4" t="s">
        <v>33</v>
      </c>
      <c r="P4" s="4" t="s">
        <v>34</v>
      </c>
      <c r="V4" s="4" t="s">
        <v>27</v>
      </c>
      <c r="W4" s="4" t="s">
        <v>30</v>
      </c>
      <c r="X4" s="4" t="s">
        <v>28</v>
      </c>
      <c r="Y4" s="4" t="s">
        <v>31</v>
      </c>
      <c r="Z4" s="4" t="s">
        <v>29</v>
      </c>
      <c r="AA4" s="4" t="s">
        <v>32</v>
      </c>
    </row>
    <row r="5" spans="1:31" ht="34.5" customHeight="1">
      <c r="A5" s="20" t="s">
        <v>1</v>
      </c>
      <c r="B5" s="28">
        <v>2596831</v>
      </c>
      <c r="C5" s="29">
        <v>5.968015735050478</v>
      </c>
      <c r="D5" s="28">
        <v>521847</v>
      </c>
      <c r="E5" s="29">
        <v>13.658727825149466</v>
      </c>
      <c r="F5" s="29">
        <v>17.89670715684001</v>
      </c>
      <c r="G5" s="29">
        <v>18.120509189854868</v>
      </c>
      <c r="H5" s="28">
        <v>2691623</v>
      </c>
      <c r="I5" s="29">
        <v>26.458350755896497</v>
      </c>
      <c r="J5" s="28">
        <v>531344</v>
      </c>
      <c r="K5" s="29">
        <v>26.837233062317683</v>
      </c>
      <c r="L5" s="8" t="e">
        <f>J5/#REF!*100</f>
        <v>#REF!</v>
      </c>
      <c r="M5" s="8" t="e">
        <f>#REF!/D5%</f>
        <v>#REF!</v>
      </c>
      <c r="N5" s="15"/>
      <c r="O5" s="6">
        <v>27.47836045243501</v>
      </c>
      <c r="P5" s="6">
        <f aca="true" t="shared" si="0" ref="P5:P25">E5-O5</f>
        <v>-13.819632627285543</v>
      </c>
      <c r="Q5" s="10"/>
      <c r="R5" s="1">
        <v>20.02657955483766</v>
      </c>
      <c r="S5" s="11">
        <f aca="true" t="shared" si="1" ref="S5:S25">E5-R5</f>
        <v>-6.367851729688194</v>
      </c>
      <c r="T5" s="1">
        <v>20.02657955483766</v>
      </c>
      <c r="U5" s="11">
        <f aca="true" t="shared" si="2" ref="U5:U25">E5-T5</f>
        <v>-6.367851729688194</v>
      </c>
      <c r="V5" s="1">
        <v>20.7701042023963</v>
      </c>
      <c r="W5" s="6">
        <f aca="true" t="shared" si="3" ref="W5:W25">E5-V5</f>
        <v>-7.111376377246835</v>
      </c>
      <c r="X5" s="1">
        <v>20.02657955483766</v>
      </c>
      <c r="Y5" s="6">
        <f aca="true" t="shared" si="4" ref="Y5:Y25">E5-X5</f>
        <v>-6.367851729688194</v>
      </c>
      <c r="Z5" s="1">
        <v>25.777162517049735</v>
      </c>
      <c r="AA5" s="6">
        <f aca="true" t="shared" si="5" ref="AA5:AA25">E5-Z5</f>
        <v>-12.11843469190027</v>
      </c>
      <c r="AB5" s="1">
        <f aca="true" t="shared" si="6" ref="AB5:AB25">D5/10000</f>
        <v>52.1847</v>
      </c>
      <c r="AC5" s="1">
        <v>27.47836045243501</v>
      </c>
      <c r="AD5" s="6">
        <f aca="true" t="shared" si="7" ref="AD5:AD25">E5-AC5</f>
        <v>-13.819632627285543</v>
      </c>
      <c r="AE5" s="6"/>
    </row>
    <row r="6" spans="1:31" ht="34.5" customHeight="1">
      <c r="A6" s="20" t="s">
        <v>0</v>
      </c>
      <c r="B6" s="28">
        <v>4309622</v>
      </c>
      <c r="C6" s="29">
        <v>2.9197871690038593</v>
      </c>
      <c r="D6" s="28">
        <v>607321</v>
      </c>
      <c r="E6" s="29">
        <v>4.715030820293978</v>
      </c>
      <c r="F6" s="29">
        <v>29.700832626641915</v>
      </c>
      <c r="G6" s="29">
        <v>6.322596274104781</v>
      </c>
      <c r="H6" s="28">
        <v>3227406</v>
      </c>
      <c r="I6" s="29">
        <v>17.083985128903155</v>
      </c>
      <c r="J6" s="28">
        <v>678510</v>
      </c>
      <c r="K6" s="29">
        <v>-20.944826477325424</v>
      </c>
      <c r="L6" s="8" t="e">
        <f>J6/#REF!*100</f>
        <v>#REF!</v>
      </c>
      <c r="M6" s="8" t="e">
        <f>#REF!/D6%</f>
        <v>#REF!</v>
      </c>
      <c r="N6" s="15"/>
      <c r="O6" s="6">
        <v>41.31215218242211</v>
      </c>
      <c r="P6" s="6">
        <f t="shared" si="0"/>
        <v>-36.597121362128135</v>
      </c>
      <c r="Q6" s="10"/>
      <c r="R6" s="1">
        <v>50.72546909183286</v>
      </c>
      <c r="S6" s="11">
        <f t="shared" si="1"/>
        <v>-46.01043827153889</v>
      </c>
      <c r="T6" s="1">
        <v>50.72546909183286</v>
      </c>
      <c r="U6" s="11">
        <f t="shared" si="2"/>
        <v>-46.01043827153889</v>
      </c>
      <c r="V6" s="1">
        <v>45.53816338078297</v>
      </c>
      <c r="W6" s="6">
        <f t="shared" si="3"/>
        <v>-40.82313256048899</v>
      </c>
      <c r="X6" s="1">
        <v>50.72546909183286</v>
      </c>
      <c r="Y6" s="6">
        <f t="shared" si="4"/>
        <v>-46.01043827153889</v>
      </c>
      <c r="Z6" s="1">
        <v>42.411518369652434</v>
      </c>
      <c r="AA6" s="6">
        <f t="shared" si="5"/>
        <v>-37.69648754935846</v>
      </c>
      <c r="AB6" s="1">
        <f t="shared" si="6"/>
        <v>60.7321</v>
      </c>
      <c r="AC6" s="1">
        <v>41.31215218242211</v>
      </c>
      <c r="AD6" s="6">
        <f t="shared" si="7"/>
        <v>-36.597121362128135</v>
      </c>
      <c r="AE6" s="6"/>
    </row>
    <row r="7" spans="1:31" ht="34.5" customHeight="1">
      <c r="A7" s="20" t="s">
        <v>2</v>
      </c>
      <c r="B7" s="28">
        <v>380319</v>
      </c>
      <c r="C7" s="29">
        <v>1.4906613508818278</v>
      </c>
      <c r="D7" s="28">
        <v>84212</v>
      </c>
      <c r="E7" s="29">
        <v>7.785841364922116</v>
      </c>
      <c r="F7" s="29">
        <v>2.621063045374241</v>
      </c>
      <c r="G7" s="29">
        <v>17.264454313352736</v>
      </c>
      <c r="H7" s="28">
        <v>344225</v>
      </c>
      <c r="I7" s="29">
        <v>15.64057943749412</v>
      </c>
      <c r="J7" s="28">
        <v>51516</v>
      </c>
      <c r="K7" s="29">
        <v>21.05176586695491</v>
      </c>
      <c r="L7" s="8" t="e">
        <f>J7/#REF!*100</f>
        <v>#REF!</v>
      </c>
      <c r="M7" s="8" t="e">
        <f>#REF!/D7%</f>
        <v>#REF!</v>
      </c>
      <c r="N7" s="15"/>
      <c r="O7" s="6">
        <v>34.430275841233104</v>
      </c>
      <c r="P7" s="6">
        <f t="shared" si="0"/>
        <v>-26.644434476310987</v>
      </c>
      <c r="Q7" s="10"/>
      <c r="R7" s="1">
        <v>34.77344190188844</v>
      </c>
      <c r="S7" s="11">
        <f t="shared" si="1"/>
        <v>-26.987600536966323</v>
      </c>
      <c r="T7" s="1">
        <v>34.77344190188844</v>
      </c>
      <c r="U7" s="11">
        <f t="shared" si="2"/>
        <v>-26.987600536966323</v>
      </c>
      <c r="V7" s="1">
        <v>35.63964368319512</v>
      </c>
      <c r="W7" s="6">
        <f t="shared" si="3"/>
        <v>-27.853802318273</v>
      </c>
      <c r="X7" s="1">
        <v>34.77344190188844</v>
      </c>
      <c r="Y7" s="6">
        <f t="shared" si="4"/>
        <v>-26.987600536966323</v>
      </c>
      <c r="Z7" s="1">
        <v>36.18251326676558</v>
      </c>
      <c r="AA7" s="6">
        <f t="shared" si="5"/>
        <v>-28.396671901843465</v>
      </c>
      <c r="AB7" s="1">
        <f t="shared" si="6"/>
        <v>8.4212</v>
      </c>
      <c r="AC7" s="1">
        <v>34.430275841233104</v>
      </c>
      <c r="AD7" s="6">
        <f t="shared" si="7"/>
        <v>-26.644434476310987</v>
      </c>
      <c r="AE7" s="6"/>
    </row>
    <row r="8" spans="1:31" ht="34.5" customHeight="1">
      <c r="A8" s="20" t="s">
        <v>3</v>
      </c>
      <c r="B8" s="28">
        <v>206630</v>
      </c>
      <c r="C8" s="29">
        <v>2.9100489573528168</v>
      </c>
      <c r="D8" s="28">
        <v>49359</v>
      </c>
      <c r="E8" s="29">
        <v>8.072779821334734</v>
      </c>
      <c r="F8" s="29">
        <v>1.424042072748612</v>
      </c>
      <c r="G8" s="29">
        <v>25.681169239703816</v>
      </c>
      <c r="H8" s="28">
        <v>302149</v>
      </c>
      <c r="I8" s="29">
        <v>15.295881921973258</v>
      </c>
      <c r="J8" s="28">
        <v>57015</v>
      </c>
      <c r="K8" s="29">
        <v>5.863676030970905</v>
      </c>
      <c r="L8" s="8" t="e">
        <f>J8/#REF!*100</f>
        <v>#REF!</v>
      </c>
      <c r="M8" s="8" t="e">
        <f>#REF!/D8%</f>
        <v>#REF!</v>
      </c>
      <c r="N8" s="15"/>
      <c r="O8" s="6">
        <v>25.415158192979693</v>
      </c>
      <c r="P8" s="6">
        <f t="shared" si="0"/>
        <v>-17.34237837164496</v>
      </c>
      <c r="Q8" s="10"/>
      <c r="R8" s="1">
        <v>30.589067275069244</v>
      </c>
      <c r="S8" s="11">
        <f t="shared" si="1"/>
        <v>-22.51628745373451</v>
      </c>
      <c r="T8" s="1">
        <v>30.589067275069244</v>
      </c>
      <c r="U8" s="11">
        <f t="shared" si="2"/>
        <v>-22.51628745373451</v>
      </c>
      <c r="V8" s="1">
        <v>28.4272401066885</v>
      </c>
      <c r="W8" s="6">
        <f t="shared" si="3"/>
        <v>-20.354460285353767</v>
      </c>
      <c r="X8" s="1">
        <v>30.589067275069244</v>
      </c>
      <c r="Y8" s="6">
        <f t="shared" si="4"/>
        <v>-22.51628745373451</v>
      </c>
      <c r="Z8" s="1">
        <v>35.745361022978564</v>
      </c>
      <c r="AA8" s="6">
        <f t="shared" si="5"/>
        <v>-27.67258120164383</v>
      </c>
      <c r="AB8" s="1">
        <f t="shared" si="6"/>
        <v>4.9359</v>
      </c>
      <c r="AC8" s="1">
        <v>25.415158192979693</v>
      </c>
      <c r="AD8" s="6">
        <f t="shared" si="7"/>
        <v>-17.34237837164496</v>
      </c>
      <c r="AE8" s="6"/>
    </row>
    <row r="9" spans="1:31" ht="34.5" customHeight="1">
      <c r="A9" s="20" t="s">
        <v>4</v>
      </c>
      <c r="B9" s="28">
        <v>893761</v>
      </c>
      <c r="C9" s="29">
        <v>1.4255576776641825</v>
      </c>
      <c r="D9" s="28">
        <v>171988</v>
      </c>
      <c r="E9" s="29">
        <v>2.063972464542164</v>
      </c>
      <c r="F9" s="29">
        <v>6.159576377979346</v>
      </c>
      <c r="G9" s="29">
        <v>14.020862400574648</v>
      </c>
      <c r="H9" s="28">
        <v>918613</v>
      </c>
      <c r="I9" s="29">
        <v>15.867988547066764</v>
      </c>
      <c r="J9" s="28">
        <v>176379</v>
      </c>
      <c r="K9" s="29">
        <v>11.909218382198986</v>
      </c>
      <c r="L9" s="8" t="e">
        <f>J9/#REF!*100</f>
        <v>#REF!</v>
      </c>
      <c r="M9" s="8" t="e">
        <f>#REF!/D9%</f>
        <v>#REF!</v>
      </c>
      <c r="N9" s="15"/>
      <c r="O9" s="6">
        <v>20.278438104108343</v>
      </c>
      <c r="P9" s="6">
        <f t="shared" si="0"/>
        <v>-18.21446563956618</v>
      </c>
      <c r="Q9" s="10"/>
      <c r="R9" s="1">
        <v>17.934728648305168</v>
      </c>
      <c r="S9" s="11">
        <f t="shared" si="1"/>
        <v>-15.870756183763003</v>
      </c>
      <c r="T9" s="1">
        <v>17.934728648305168</v>
      </c>
      <c r="U9" s="11">
        <f t="shared" si="2"/>
        <v>-15.870756183763003</v>
      </c>
      <c r="V9" s="1">
        <v>20.16027751983015</v>
      </c>
      <c r="W9" s="6">
        <f t="shared" si="3"/>
        <v>-18.096305055287985</v>
      </c>
      <c r="X9" s="1">
        <v>17.934728648305168</v>
      </c>
      <c r="Y9" s="6">
        <f t="shared" si="4"/>
        <v>-15.870756183763003</v>
      </c>
      <c r="Z9" s="1">
        <v>21.448083630157317</v>
      </c>
      <c r="AA9" s="6">
        <f t="shared" si="5"/>
        <v>-19.384111165615153</v>
      </c>
      <c r="AB9" s="1">
        <f t="shared" si="6"/>
        <v>17.1988</v>
      </c>
      <c r="AC9" s="1">
        <v>20.278438104108343</v>
      </c>
      <c r="AD9" s="6">
        <f t="shared" si="7"/>
        <v>-18.21446563956618</v>
      </c>
      <c r="AE9" s="6"/>
    </row>
    <row r="10" spans="1:31" ht="34.5" customHeight="1">
      <c r="A10" s="20" t="s">
        <v>5</v>
      </c>
      <c r="B10" s="28">
        <v>122063</v>
      </c>
      <c r="C10" s="29">
        <v>-3.079989201378412</v>
      </c>
      <c r="D10" s="28">
        <v>23486</v>
      </c>
      <c r="E10" s="29">
        <v>-7.717092337917484</v>
      </c>
      <c r="F10" s="29">
        <v>0.841227544528451</v>
      </c>
      <c r="G10" s="29">
        <v>20.490238647255925</v>
      </c>
      <c r="H10" s="28">
        <v>243887</v>
      </c>
      <c r="I10" s="29">
        <v>21.205961722916054</v>
      </c>
      <c r="J10" s="28">
        <v>45463</v>
      </c>
      <c r="K10" s="29">
        <v>17.33901148535295</v>
      </c>
      <c r="L10" s="8" t="e">
        <f>J10/#REF!*100</f>
        <v>#REF!</v>
      </c>
      <c r="M10" s="8" t="e">
        <f>#REF!/D10%</f>
        <v>#REF!</v>
      </c>
      <c r="N10" s="15"/>
      <c r="O10" s="6">
        <v>28.238297740253287</v>
      </c>
      <c r="P10" s="6">
        <f t="shared" si="0"/>
        <v>-35.95539007817077</v>
      </c>
      <c r="Q10" s="10"/>
      <c r="R10" s="1">
        <v>27.832900829389917</v>
      </c>
      <c r="S10" s="11">
        <f t="shared" si="1"/>
        <v>-35.5499931673074</v>
      </c>
      <c r="T10" s="1">
        <v>27.832900829389917</v>
      </c>
      <c r="U10" s="11">
        <f t="shared" si="2"/>
        <v>-35.5499931673074</v>
      </c>
      <c r="V10" s="1">
        <v>29.74615733300367</v>
      </c>
      <c r="W10" s="6">
        <f t="shared" si="3"/>
        <v>-37.46324967092115</v>
      </c>
      <c r="X10" s="1">
        <v>27.832900829389917</v>
      </c>
      <c r="Y10" s="6">
        <f t="shared" si="4"/>
        <v>-35.5499931673074</v>
      </c>
      <c r="Z10" s="1">
        <v>32.99830685543427</v>
      </c>
      <c r="AA10" s="6">
        <f t="shared" si="5"/>
        <v>-40.71539919335176</v>
      </c>
      <c r="AB10" s="1">
        <f t="shared" si="6"/>
        <v>2.3486</v>
      </c>
      <c r="AC10" s="1">
        <v>28.238297740253287</v>
      </c>
      <c r="AD10" s="6">
        <f t="shared" si="7"/>
        <v>-35.95539007817077</v>
      </c>
      <c r="AE10" s="6"/>
    </row>
    <row r="11" spans="1:31" ht="34.5" customHeight="1">
      <c r="A11" s="20" t="s">
        <v>6</v>
      </c>
      <c r="B11" s="28">
        <v>61659</v>
      </c>
      <c r="C11" s="29">
        <v>-0.8426740427448016</v>
      </c>
      <c r="D11" s="28">
        <v>18490</v>
      </c>
      <c r="E11" s="29">
        <v>38.99120499135533</v>
      </c>
      <c r="F11" s="29">
        <v>0.4249383446915099</v>
      </c>
      <c r="G11" s="29">
        <v>24.63549522373052</v>
      </c>
      <c r="H11" s="28">
        <v>263081</v>
      </c>
      <c r="I11" s="29">
        <v>19.81864223058215</v>
      </c>
      <c r="J11" s="28">
        <v>46652</v>
      </c>
      <c r="K11" s="29">
        <v>20.494873053180772</v>
      </c>
      <c r="L11" s="8" t="e">
        <f>J11/#REF!*100</f>
        <v>#REF!</v>
      </c>
      <c r="M11" s="8" t="e">
        <f>#REF!/D11%</f>
        <v>#REF!</v>
      </c>
      <c r="N11" s="15"/>
      <c r="O11" s="6">
        <v>24.386206034859747</v>
      </c>
      <c r="P11" s="6">
        <f t="shared" si="0"/>
        <v>14.604998956495585</v>
      </c>
      <c r="Q11" s="10"/>
      <c r="R11" s="1">
        <v>26.458489638579152</v>
      </c>
      <c r="S11" s="11">
        <f t="shared" si="1"/>
        <v>12.53271535277618</v>
      </c>
      <c r="T11" s="1">
        <v>26.458489638579152</v>
      </c>
      <c r="U11" s="11">
        <f t="shared" si="2"/>
        <v>12.53271535277618</v>
      </c>
      <c r="V11" s="1">
        <v>25.82048480433815</v>
      </c>
      <c r="W11" s="6">
        <f t="shared" si="3"/>
        <v>13.170720187017182</v>
      </c>
      <c r="X11" s="1">
        <v>26.458489638579152</v>
      </c>
      <c r="Y11" s="6">
        <f t="shared" si="4"/>
        <v>12.53271535277618</v>
      </c>
      <c r="Z11" s="1">
        <v>22.14236111111111</v>
      </c>
      <c r="AA11" s="6">
        <f t="shared" si="5"/>
        <v>16.84884388024422</v>
      </c>
      <c r="AB11" s="1">
        <f t="shared" si="6"/>
        <v>1.849</v>
      </c>
      <c r="AC11" s="1">
        <v>24.386206034859747</v>
      </c>
      <c r="AD11" s="6">
        <f t="shared" si="7"/>
        <v>14.604998956495585</v>
      </c>
      <c r="AE11" s="6"/>
    </row>
    <row r="12" spans="1:31" ht="34.5" customHeight="1">
      <c r="A12" s="20" t="s">
        <v>7</v>
      </c>
      <c r="B12" s="28">
        <v>101128</v>
      </c>
      <c r="C12" s="29">
        <v>8.736277324387386</v>
      </c>
      <c r="D12" s="28">
        <v>18300</v>
      </c>
      <c r="E12" s="29">
        <v>4.583380957823751</v>
      </c>
      <c r="F12" s="29">
        <v>0.696948781556026</v>
      </c>
      <c r="G12" s="29">
        <v>23.33082825725813</v>
      </c>
      <c r="H12" s="28">
        <v>283999</v>
      </c>
      <c r="I12" s="29">
        <v>20.70938263733928</v>
      </c>
      <c r="J12" s="28">
        <v>55676</v>
      </c>
      <c r="K12" s="29">
        <v>23.141574325968193</v>
      </c>
      <c r="L12" s="8" t="e">
        <f>J12/#REF!*100</f>
        <v>#REF!</v>
      </c>
      <c r="M12" s="8" t="e">
        <f>#REF!/D12%</f>
        <v>#REF!</v>
      </c>
      <c r="N12" s="15"/>
      <c r="O12" s="6">
        <v>19.04568265205216</v>
      </c>
      <c r="P12" s="6">
        <f t="shared" si="0"/>
        <v>-14.46230169422841</v>
      </c>
      <c r="Q12" s="10"/>
      <c r="R12" s="1">
        <v>17.07109078223118</v>
      </c>
      <c r="S12" s="11">
        <f t="shared" si="1"/>
        <v>-12.48770982440743</v>
      </c>
      <c r="T12" s="1">
        <v>17.07109078223118</v>
      </c>
      <c r="U12" s="11">
        <f t="shared" si="2"/>
        <v>-12.48770982440743</v>
      </c>
      <c r="V12" s="1">
        <v>17.151422777028984</v>
      </c>
      <c r="W12" s="6">
        <f t="shared" si="3"/>
        <v>-12.568041819205233</v>
      </c>
      <c r="X12" s="1">
        <v>17.07109078223118</v>
      </c>
      <c r="Y12" s="6">
        <f t="shared" si="4"/>
        <v>-12.48770982440743</v>
      </c>
      <c r="Z12" s="1">
        <v>20.999730586699272</v>
      </c>
      <c r="AA12" s="6">
        <f t="shared" si="5"/>
        <v>-16.416349628875523</v>
      </c>
      <c r="AB12" s="1">
        <f t="shared" si="6"/>
        <v>1.83</v>
      </c>
      <c r="AC12" s="1">
        <v>19.04568265205216</v>
      </c>
      <c r="AD12" s="6">
        <f t="shared" si="7"/>
        <v>-14.46230169422841</v>
      </c>
      <c r="AE12" s="6"/>
    </row>
    <row r="13" spans="1:31" ht="34.5" customHeight="1">
      <c r="A13" s="20" t="s">
        <v>8</v>
      </c>
      <c r="B13" s="28">
        <v>362256</v>
      </c>
      <c r="C13" s="29">
        <v>8.323017026391804</v>
      </c>
      <c r="D13" s="28">
        <v>78841</v>
      </c>
      <c r="E13" s="29">
        <v>19.990564027638268</v>
      </c>
      <c r="F13" s="29">
        <v>2.4965773852084463</v>
      </c>
      <c r="G13" s="29">
        <v>15.93652003003401</v>
      </c>
      <c r="H13" s="28">
        <v>383439</v>
      </c>
      <c r="I13" s="29">
        <v>16.8743408579667</v>
      </c>
      <c r="J13" s="28">
        <v>66903</v>
      </c>
      <c r="K13" s="29">
        <v>11.282971923849894</v>
      </c>
      <c r="L13" s="8" t="e">
        <f>J13/#REF!*100</f>
        <v>#REF!</v>
      </c>
      <c r="M13" s="8" t="e">
        <f>#REF!/D13%</f>
        <v>#REF!</v>
      </c>
      <c r="N13" s="15"/>
      <c r="O13" s="6">
        <v>38.500427326863694</v>
      </c>
      <c r="P13" s="6">
        <f t="shared" si="0"/>
        <v>-18.509863299225426</v>
      </c>
      <c r="Q13" s="10"/>
      <c r="R13" s="1">
        <v>53.34082777432222</v>
      </c>
      <c r="S13" s="11">
        <f t="shared" si="1"/>
        <v>-33.35026374668395</v>
      </c>
      <c r="T13" s="1">
        <v>53.34082777432222</v>
      </c>
      <c r="U13" s="11">
        <f t="shared" si="2"/>
        <v>-33.35026374668395</v>
      </c>
      <c r="V13" s="1">
        <v>44.076617524147615</v>
      </c>
      <c r="W13" s="6">
        <f t="shared" si="3"/>
        <v>-24.086053496509347</v>
      </c>
      <c r="X13" s="1">
        <v>53.34082777432222</v>
      </c>
      <c r="Y13" s="6">
        <f t="shared" si="4"/>
        <v>-33.35026374668395</v>
      </c>
      <c r="Z13" s="1">
        <v>58.14132104454686</v>
      </c>
      <c r="AA13" s="6">
        <f t="shared" si="5"/>
        <v>-38.150757016908585</v>
      </c>
      <c r="AB13" s="1">
        <f t="shared" si="6"/>
        <v>7.8841</v>
      </c>
      <c r="AC13" s="1">
        <v>38.500427326863694</v>
      </c>
      <c r="AD13" s="6">
        <f t="shared" si="7"/>
        <v>-18.509863299225426</v>
      </c>
      <c r="AE13" s="6"/>
    </row>
    <row r="14" spans="1:31" ht="34.5" customHeight="1">
      <c r="A14" s="20" t="s">
        <v>9</v>
      </c>
      <c r="B14" s="28">
        <v>63629</v>
      </c>
      <c r="C14" s="29">
        <v>26.529191854915684</v>
      </c>
      <c r="D14" s="28">
        <v>17301</v>
      </c>
      <c r="E14" s="29">
        <v>28.574613555291318</v>
      </c>
      <c r="F14" s="29">
        <v>0.4385150900010717</v>
      </c>
      <c r="G14" s="29">
        <v>50.48641342783951</v>
      </c>
      <c r="H14" s="28">
        <v>180824</v>
      </c>
      <c r="I14" s="29">
        <v>26.537952848475516</v>
      </c>
      <c r="J14" s="28">
        <v>25906</v>
      </c>
      <c r="K14" s="29">
        <v>14.28445385565555</v>
      </c>
      <c r="L14" s="8" t="e">
        <f>J14/#REF!*100</f>
        <v>#REF!</v>
      </c>
      <c r="M14" s="8" t="e">
        <f>#REF!/D14%</f>
        <v>#REF!</v>
      </c>
      <c r="N14" s="15"/>
      <c r="O14" s="6">
        <v>31.930189978667293</v>
      </c>
      <c r="P14" s="6">
        <f t="shared" si="0"/>
        <v>-3.3555764233759753</v>
      </c>
      <c r="Q14" s="10"/>
      <c r="R14" s="1">
        <v>30.526614217875114</v>
      </c>
      <c r="S14" s="11">
        <f t="shared" si="1"/>
        <v>-1.9520006625837958</v>
      </c>
      <c r="T14" s="1">
        <v>30.526614217875114</v>
      </c>
      <c r="U14" s="11">
        <f t="shared" si="2"/>
        <v>-1.9520006625837958</v>
      </c>
      <c r="V14" s="1">
        <v>31.218035695647632</v>
      </c>
      <c r="W14" s="6">
        <f t="shared" si="3"/>
        <v>-2.6434221403563143</v>
      </c>
      <c r="X14" s="1">
        <v>30.526614217875114</v>
      </c>
      <c r="Y14" s="6">
        <f t="shared" si="4"/>
        <v>-1.9520006625837958</v>
      </c>
      <c r="Z14" s="1">
        <v>31.76178660049628</v>
      </c>
      <c r="AA14" s="6">
        <f t="shared" si="5"/>
        <v>-3.187173045204961</v>
      </c>
      <c r="AB14" s="1">
        <f t="shared" si="6"/>
        <v>1.7301</v>
      </c>
      <c r="AC14" s="1">
        <v>31.930189978667293</v>
      </c>
      <c r="AD14" s="6">
        <f t="shared" si="7"/>
        <v>-3.3555764233759753</v>
      </c>
      <c r="AE14" s="6"/>
    </row>
    <row r="15" spans="1:31" ht="34.5" customHeight="1">
      <c r="A15" s="20" t="s">
        <v>10</v>
      </c>
      <c r="B15" s="28">
        <v>951481</v>
      </c>
      <c r="C15" s="29">
        <v>8.311154621102599</v>
      </c>
      <c r="D15" s="28">
        <v>175640</v>
      </c>
      <c r="E15" s="29">
        <v>4.777130858070058</v>
      </c>
      <c r="F15" s="29">
        <v>6.557368123800621</v>
      </c>
      <c r="G15" s="29">
        <v>18.990079675789637</v>
      </c>
      <c r="H15" s="28">
        <v>862265</v>
      </c>
      <c r="I15" s="29">
        <v>25.811064177482073</v>
      </c>
      <c r="J15" s="28">
        <v>129566</v>
      </c>
      <c r="K15" s="29">
        <v>-11.09845547924057</v>
      </c>
      <c r="L15" s="8" t="e">
        <f>J15/#REF!*100</f>
        <v>#REF!</v>
      </c>
      <c r="M15" s="8" t="e">
        <f>#REF!/D15%</f>
        <v>#REF!</v>
      </c>
      <c r="N15" s="15"/>
      <c r="O15" s="6">
        <v>30.846332317645704</v>
      </c>
      <c r="P15" s="6">
        <f t="shared" si="0"/>
        <v>-26.069201459575645</v>
      </c>
      <c r="Q15" s="10"/>
      <c r="R15" s="1">
        <v>31.30281709653049</v>
      </c>
      <c r="S15" s="11">
        <f t="shared" si="1"/>
        <v>-26.52568623846043</v>
      </c>
      <c r="T15" s="1">
        <v>31.30281709653049</v>
      </c>
      <c r="U15" s="11">
        <f t="shared" si="2"/>
        <v>-26.52568623846043</v>
      </c>
      <c r="V15" s="1">
        <v>30.45079453706577</v>
      </c>
      <c r="W15" s="6">
        <f t="shared" si="3"/>
        <v>-25.673663678995712</v>
      </c>
      <c r="X15" s="1">
        <v>31.30281709653049</v>
      </c>
      <c r="Y15" s="6">
        <f t="shared" si="4"/>
        <v>-26.52568623846043</v>
      </c>
      <c r="Z15" s="1">
        <v>34.81493965812228</v>
      </c>
      <c r="AA15" s="6">
        <f t="shared" si="5"/>
        <v>-30.03780880005222</v>
      </c>
      <c r="AB15" s="1">
        <f t="shared" si="6"/>
        <v>17.564</v>
      </c>
      <c r="AC15" s="1">
        <v>30.846332317645704</v>
      </c>
      <c r="AD15" s="6">
        <f t="shared" si="7"/>
        <v>-26.069201459575645</v>
      </c>
      <c r="AE15" s="6"/>
    </row>
    <row r="16" spans="1:31" ht="34.5" customHeight="1">
      <c r="A16" s="20" t="s">
        <v>11</v>
      </c>
      <c r="B16" s="28">
        <v>464011</v>
      </c>
      <c r="C16" s="29">
        <v>-1.2576582021233356</v>
      </c>
      <c r="D16" s="28">
        <v>94256</v>
      </c>
      <c r="E16" s="29">
        <v>-10.529762978291203</v>
      </c>
      <c r="F16" s="29">
        <v>3.197847293317312</v>
      </c>
      <c r="G16" s="29">
        <v>10.623024023137383</v>
      </c>
      <c r="H16" s="28">
        <v>474007</v>
      </c>
      <c r="I16" s="29">
        <v>12.016022308346724</v>
      </c>
      <c r="J16" s="28">
        <v>88774</v>
      </c>
      <c r="K16" s="29">
        <v>22.202491568586964</v>
      </c>
      <c r="L16" s="8" t="e">
        <f>J16/#REF!*100</f>
        <v>#REF!</v>
      </c>
      <c r="M16" s="8" t="e">
        <f>#REF!/D16%</f>
        <v>#REF!</v>
      </c>
      <c r="N16" s="15"/>
      <c r="O16" s="6">
        <v>25.03637575988103</v>
      </c>
      <c r="P16" s="6">
        <f t="shared" si="0"/>
        <v>-35.56613873817223</v>
      </c>
      <c r="Q16" s="10"/>
      <c r="R16" s="1">
        <v>20.34343094245452</v>
      </c>
      <c r="S16" s="11">
        <f t="shared" si="1"/>
        <v>-30.873193920745724</v>
      </c>
      <c r="T16" s="1">
        <v>20.34343094245452</v>
      </c>
      <c r="U16" s="11">
        <f t="shared" si="2"/>
        <v>-30.873193920745724</v>
      </c>
      <c r="V16" s="1">
        <v>26.037232829904276</v>
      </c>
      <c r="W16" s="6">
        <f t="shared" si="3"/>
        <v>-36.56699580819548</v>
      </c>
      <c r="X16" s="1">
        <v>20.34343094245452</v>
      </c>
      <c r="Y16" s="6">
        <f t="shared" si="4"/>
        <v>-30.873193920745724</v>
      </c>
      <c r="Z16" s="1">
        <v>30.061815795835205</v>
      </c>
      <c r="AA16" s="6">
        <f t="shared" si="5"/>
        <v>-40.591578774126404</v>
      </c>
      <c r="AB16" s="1">
        <f t="shared" si="6"/>
        <v>9.4256</v>
      </c>
      <c r="AC16" s="1">
        <v>25.03637575988103</v>
      </c>
      <c r="AD16" s="6">
        <f t="shared" si="7"/>
        <v>-35.56613873817223</v>
      </c>
      <c r="AE16" s="6"/>
    </row>
    <row r="17" spans="1:31" ht="34.5" customHeight="1">
      <c r="A17" s="20" t="s">
        <v>12</v>
      </c>
      <c r="B17" s="28">
        <v>316300</v>
      </c>
      <c r="C17" s="29">
        <v>1.3873039888195093</v>
      </c>
      <c r="D17" s="28">
        <v>60889</v>
      </c>
      <c r="E17" s="29">
        <v>-1.5362473519946958</v>
      </c>
      <c r="F17" s="29">
        <v>2.1798601733068095</v>
      </c>
      <c r="G17" s="29">
        <v>19.246285172304773</v>
      </c>
      <c r="H17" s="28">
        <v>346008</v>
      </c>
      <c r="I17" s="29">
        <v>17.63737926298146</v>
      </c>
      <c r="J17" s="28">
        <v>66611</v>
      </c>
      <c r="K17" s="29">
        <v>-1.4367731052647155</v>
      </c>
      <c r="L17" s="8" t="e">
        <f>J17/#REF!*100</f>
        <v>#REF!</v>
      </c>
      <c r="M17" s="8" t="e">
        <f>#REF!/D17%</f>
        <v>#REF!</v>
      </c>
      <c r="N17" s="15"/>
      <c r="O17" s="6">
        <v>22.65627258448404</v>
      </c>
      <c r="P17" s="6">
        <f t="shared" si="0"/>
        <v>-24.192519936478735</v>
      </c>
      <c r="Q17" s="10"/>
      <c r="R17" s="1">
        <v>22.26420443436437</v>
      </c>
      <c r="S17" s="11">
        <f t="shared" si="1"/>
        <v>-23.800451786359066</v>
      </c>
      <c r="T17" s="1">
        <v>22.26420443436437</v>
      </c>
      <c r="U17" s="11">
        <f t="shared" si="2"/>
        <v>-23.800451786359066</v>
      </c>
      <c r="V17" s="1">
        <v>24.78231131981137</v>
      </c>
      <c r="W17" s="6">
        <f t="shared" si="3"/>
        <v>-26.318558671806066</v>
      </c>
      <c r="X17" s="1">
        <v>22.26420443436437</v>
      </c>
      <c r="Y17" s="6">
        <f t="shared" si="4"/>
        <v>-23.800451786359066</v>
      </c>
      <c r="Z17" s="1">
        <v>25.313357510238415</v>
      </c>
      <c r="AA17" s="6">
        <f t="shared" si="5"/>
        <v>-26.84960486223311</v>
      </c>
      <c r="AB17" s="1">
        <f t="shared" si="6"/>
        <v>6.0889</v>
      </c>
      <c r="AC17" s="1">
        <v>22.65627258448404</v>
      </c>
      <c r="AD17" s="6">
        <f t="shared" si="7"/>
        <v>-24.192519936478735</v>
      </c>
      <c r="AE17" s="6"/>
    </row>
    <row r="18" spans="1:31" ht="34.5" customHeight="1">
      <c r="A18" s="20" t="s">
        <v>13</v>
      </c>
      <c r="B18" s="28">
        <v>62046</v>
      </c>
      <c r="C18" s="29">
        <v>10.54966592427617</v>
      </c>
      <c r="D18" s="28">
        <v>12232</v>
      </c>
      <c r="E18" s="29">
        <v>18.50416585932959</v>
      </c>
      <c r="F18" s="29">
        <v>0.4276054515112055</v>
      </c>
      <c r="G18" s="29">
        <v>25.282854656222803</v>
      </c>
      <c r="H18" s="28">
        <v>149149</v>
      </c>
      <c r="I18" s="29">
        <v>17.396711453241714</v>
      </c>
      <c r="J18" s="28">
        <v>33774</v>
      </c>
      <c r="K18" s="29">
        <v>43.07379479793273</v>
      </c>
      <c r="L18" s="8" t="e">
        <f>J18/#REF!*100</f>
        <v>#REF!</v>
      </c>
      <c r="M18" s="8" t="e">
        <f>#REF!/D18%</f>
        <v>#REF!</v>
      </c>
      <c r="N18" s="15"/>
      <c r="O18" s="6">
        <v>29.419163245698314</v>
      </c>
      <c r="P18" s="6">
        <f t="shared" si="0"/>
        <v>-10.914997386368725</v>
      </c>
      <c r="Q18" s="10"/>
      <c r="R18" s="1">
        <v>31.312175683036607</v>
      </c>
      <c r="S18" s="11">
        <f t="shared" si="1"/>
        <v>-12.808009823707017</v>
      </c>
      <c r="T18" s="1">
        <v>31.312175683036607</v>
      </c>
      <c r="U18" s="11">
        <f t="shared" si="2"/>
        <v>-12.808009823707017</v>
      </c>
      <c r="V18" s="1">
        <v>27.78043394121531</v>
      </c>
      <c r="W18" s="6">
        <f t="shared" si="3"/>
        <v>-9.276268081885721</v>
      </c>
      <c r="X18" s="1">
        <v>31.312175683036607</v>
      </c>
      <c r="Y18" s="6">
        <f t="shared" si="4"/>
        <v>-12.808009823707017</v>
      </c>
      <c r="Z18" s="1">
        <v>27.362701339025808</v>
      </c>
      <c r="AA18" s="6">
        <f t="shared" si="5"/>
        <v>-8.858535479696219</v>
      </c>
      <c r="AB18" s="1">
        <f t="shared" si="6"/>
        <v>1.2232</v>
      </c>
      <c r="AC18" s="1">
        <v>29.419163245698314</v>
      </c>
      <c r="AD18" s="6">
        <f t="shared" si="7"/>
        <v>-10.914997386368725</v>
      </c>
      <c r="AE18" s="6"/>
    </row>
    <row r="19" spans="1:31" ht="34.5" customHeight="1">
      <c r="A19" s="20" t="s">
        <v>14</v>
      </c>
      <c r="B19" s="28">
        <v>162279</v>
      </c>
      <c r="C19" s="29">
        <v>5.044470049065935</v>
      </c>
      <c r="D19" s="28">
        <v>37082</v>
      </c>
      <c r="E19" s="29">
        <v>-3.6555899088051134</v>
      </c>
      <c r="F19" s="29">
        <v>1.1183861178123797</v>
      </c>
      <c r="G19" s="29">
        <v>28.431281928037517</v>
      </c>
      <c r="H19" s="28">
        <v>407842</v>
      </c>
      <c r="I19" s="29">
        <v>16.68564496655432</v>
      </c>
      <c r="J19" s="28">
        <v>75230</v>
      </c>
      <c r="K19" s="29">
        <v>3.5398717278207497</v>
      </c>
      <c r="L19" s="8" t="e">
        <f>J19/#REF!*100</f>
        <v>#REF!</v>
      </c>
      <c r="M19" s="8" t="e">
        <f>#REF!/D19%</f>
        <v>#REF!</v>
      </c>
      <c r="N19" s="15"/>
      <c r="O19" s="6">
        <v>29.59916507464799</v>
      </c>
      <c r="P19" s="6">
        <f t="shared" si="0"/>
        <v>-33.254754983453104</v>
      </c>
      <c r="Q19" s="10"/>
      <c r="R19" s="1">
        <v>23.981402308678923</v>
      </c>
      <c r="S19" s="11">
        <f t="shared" si="1"/>
        <v>-27.636992217484035</v>
      </c>
      <c r="T19" s="1">
        <v>23.981402308678923</v>
      </c>
      <c r="U19" s="11">
        <f t="shared" si="2"/>
        <v>-27.636992217484035</v>
      </c>
      <c r="V19" s="1">
        <v>25.116218799099403</v>
      </c>
      <c r="W19" s="6">
        <f t="shared" si="3"/>
        <v>-28.771808707904516</v>
      </c>
      <c r="X19" s="1">
        <v>23.981402308678923</v>
      </c>
      <c r="Y19" s="6">
        <f t="shared" si="4"/>
        <v>-27.636992217484035</v>
      </c>
      <c r="Z19" s="1">
        <v>22.155193314222966</v>
      </c>
      <c r="AA19" s="6">
        <f t="shared" si="5"/>
        <v>-25.81078322302808</v>
      </c>
      <c r="AB19" s="1">
        <f t="shared" si="6"/>
        <v>3.7082</v>
      </c>
      <c r="AC19" s="1">
        <v>29.59916507464799</v>
      </c>
      <c r="AD19" s="6">
        <f t="shared" si="7"/>
        <v>-33.254754983453104</v>
      </c>
      <c r="AE19" s="6"/>
    </row>
    <row r="20" spans="1:31" ht="34.5" customHeight="1">
      <c r="A20" s="20" t="s">
        <v>15</v>
      </c>
      <c r="B20" s="28">
        <v>118878</v>
      </c>
      <c r="C20" s="29">
        <v>9.894152992835684</v>
      </c>
      <c r="D20" s="28">
        <v>33544</v>
      </c>
      <c r="E20" s="29">
        <v>63.445889977098865</v>
      </c>
      <c r="F20" s="29">
        <v>0.8192773243198446</v>
      </c>
      <c r="G20" s="29">
        <v>36.05881660189438</v>
      </c>
      <c r="H20" s="28">
        <v>321406</v>
      </c>
      <c r="I20" s="29">
        <v>30.101764072505887</v>
      </c>
      <c r="J20" s="28">
        <v>72846</v>
      </c>
      <c r="K20" s="29">
        <v>51.54465455907133</v>
      </c>
      <c r="L20" s="8" t="e">
        <f>J20/#REF!*100</f>
        <v>#REF!</v>
      </c>
      <c r="M20" s="8" t="e">
        <f>#REF!/D20%</f>
        <v>#REF!</v>
      </c>
      <c r="N20" s="15"/>
      <c r="O20" s="6">
        <v>11.742759095939803</v>
      </c>
      <c r="P20" s="6">
        <f t="shared" si="0"/>
        <v>51.70313088115906</v>
      </c>
      <c r="Q20" s="10"/>
      <c r="R20" s="1">
        <v>-1.313908060212342</v>
      </c>
      <c r="S20" s="11">
        <f t="shared" si="1"/>
        <v>64.75979803731121</v>
      </c>
      <c r="T20" s="1">
        <v>-1.313908060212342</v>
      </c>
      <c r="U20" s="11">
        <f t="shared" si="2"/>
        <v>64.75979803731121</v>
      </c>
      <c r="V20" s="1">
        <v>-3.0907054871220607</v>
      </c>
      <c r="W20" s="6">
        <f t="shared" si="3"/>
        <v>66.53659546422092</v>
      </c>
      <c r="X20" s="1">
        <v>-1.313908060212342</v>
      </c>
      <c r="Y20" s="6">
        <f t="shared" si="4"/>
        <v>64.75979803731121</v>
      </c>
      <c r="Z20" s="1">
        <v>2.706100512304743</v>
      </c>
      <c r="AA20" s="6">
        <f t="shared" si="5"/>
        <v>60.73978946479412</v>
      </c>
      <c r="AB20" s="1">
        <f t="shared" si="6"/>
        <v>3.3544</v>
      </c>
      <c r="AC20" s="1">
        <v>11.742759095939803</v>
      </c>
      <c r="AD20" s="6">
        <f t="shared" si="7"/>
        <v>51.70313088115906</v>
      </c>
      <c r="AE20" s="6"/>
    </row>
    <row r="21" spans="1:31" ht="34.5" customHeight="1">
      <c r="A21" s="20" t="s">
        <v>16</v>
      </c>
      <c r="B21" s="28">
        <v>180616</v>
      </c>
      <c r="C21" s="29">
        <v>19.13512657810377</v>
      </c>
      <c r="D21" s="28">
        <v>44559</v>
      </c>
      <c r="E21" s="29">
        <v>29.98541423570595</v>
      </c>
      <c r="F21" s="29">
        <v>1.2447601171735145</v>
      </c>
      <c r="G21" s="29">
        <v>33.39792709394517</v>
      </c>
      <c r="H21" s="28">
        <v>346103</v>
      </c>
      <c r="I21" s="29">
        <v>44.64170041331812</v>
      </c>
      <c r="J21" s="28">
        <v>115871</v>
      </c>
      <c r="K21" s="29">
        <v>129.5793624061342</v>
      </c>
      <c r="L21" s="8" t="e">
        <f>J21/#REF!*100</f>
        <v>#REF!</v>
      </c>
      <c r="M21" s="8" t="e">
        <f>#REF!/D21%</f>
        <v>#REF!</v>
      </c>
      <c r="N21" s="15"/>
      <c r="O21" s="6">
        <v>38.331735123328535</v>
      </c>
      <c r="P21" s="6">
        <f t="shared" si="0"/>
        <v>-8.346320887622586</v>
      </c>
      <c r="Q21" s="10"/>
      <c r="R21" s="1">
        <v>37.67587040448726</v>
      </c>
      <c r="S21" s="11">
        <f t="shared" si="1"/>
        <v>-7.6904561687813136</v>
      </c>
      <c r="T21" s="1">
        <v>37.67587040448726</v>
      </c>
      <c r="U21" s="11">
        <f t="shared" si="2"/>
        <v>-7.6904561687813136</v>
      </c>
      <c r="V21" s="1">
        <v>36.902654867256636</v>
      </c>
      <c r="W21" s="6">
        <f t="shared" si="3"/>
        <v>-6.917240631550687</v>
      </c>
      <c r="X21" s="1">
        <v>37.67587040448726</v>
      </c>
      <c r="Y21" s="6">
        <f t="shared" si="4"/>
        <v>-7.6904561687813136</v>
      </c>
      <c r="Z21" s="1">
        <v>35.6970635668322</v>
      </c>
      <c r="AA21" s="6">
        <f t="shared" si="5"/>
        <v>-5.7116493311262495</v>
      </c>
      <c r="AB21" s="1">
        <f t="shared" si="6"/>
        <v>4.4559</v>
      </c>
      <c r="AC21" s="1">
        <v>38.331735123328535</v>
      </c>
      <c r="AD21" s="6">
        <f t="shared" si="7"/>
        <v>-8.346320887622586</v>
      </c>
      <c r="AE21" s="6"/>
    </row>
    <row r="22" spans="1:31" ht="34.5" customHeight="1">
      <c r="A22" s="20" t="s">
        <v>17</v>
      </c>
      <c r="B22" s="28">
        <v>138395</v>
      </c>
      <c r="C22" s="29">
        <v>16.247522091187044</v>
      </c>
      <c r="D22" s="28">
        <v>38074</v>
      </c>
      <c r="E22" s="29">
        <v>34.437343314148514</v>
      </c>
      <c r="F22" s="29">
        <v>0.9537835873689405</v>
      </c>
      <c r="G22" s="29">
        <v>27.610101521008705</v>
      </c>
      <c r="H22" s="28">
        <v>282964</v>
      </c>
      <c r="I22" s="29">
        <v>29.386911511870355</v>
      </c>
      <c r="J22" s="28">
        <v>46153</v>
      </c>
      <c r="K22" s="29">
        <v>-7.176042316123972</v>
      </c>
      <c r="L22" s="8" t="e">
        <f>J22/#REF!*100</f>
        <v>#REF!</v>
      </c>
      <c r="M22" s="8" t="e">
        <f>#REF!/D22%</f>
        <v>#REF!</v>
      </c>
      <c r="N22" s="15"/>
      <c r="O22" s="6">
        <v>46.74629359659667</v>
      </c>
      <c r="P22" s="6">
        <f t="shared" si="0"/>
        <v>-12.308950282448158</v>
      </c>
      <c r="Q22" s="10"/>
      <c r="R22" s="1">
        <v>28.314241267147505</v>
      </c>
      <c r="S22" s="11">
        <f t="shared" si="1"/>
        <v>6.123102047001009</v>
      </c>
      <c r="T22" s="1">
        <v>28.314241267147505</v>
      </c>
      <c r="U22" s="11">
        <f t="shared" si="2"/>
        <v>6.123102047001009</v>
      </c>
      <c r="V22" s="1">
        <v>35.81728575339965</v>
      </c>
      <c r="W22" s="6">
        <f t="shared" si="3"/>
        <v>-1.3799424392511384</v>
      </c>
      <c r="X22" s="1">
        <v>28.314241267147505</v>
      </c>
      <c r="Y22" s="6">
        <f t="shared" si="4"/>
        <v>6.123102047001009</v>
      </c>
      <c r="Z22" s="1">
        <v>27.713510288145056</v>
      </c>
      <c r="AA22" s="6">
        <f t="shared" si="5"/>
        <v>6.723833026003458</v>
      </c>
      <c r="AB22" s="1">
        <f t="shared" si="6"/>
        <v>3.8074</v>
      </c>
      <c r="AC22" s="1">
        <v>46.74629359659667</v>
      </c>
      <c r="AD22" s="6">
        <f t="shared" si="7"/>
        <v>-12.308950282448158</v>
      </c>
      <c r="AE22" s="6"/>
    </row>
    <row r="23" spans="1:31" ht="34.5" customHeight="1">
      <c r="A23" s="20" t="s">
        <v>18</v>
      </c>
      <c r="B23" s="28">
        <v>68571</v>
      </c>
      <c r="C23" s="29">
        <v>6.811738683448082</v>
      </c>
      <c r="D23" s="28">
        <v>14706</v>
      </c>
      <c r="E23" s="29">
        <v>48.60549717057397</v>
      </c>
      <c r="F23" s="29">
        <v>0.47257411300607405</v>
      </c>
      <c r="G23" s="29">
        <v>10.981318633241457</v>
      </c>
      <c r="H23" s="28">
        <v>139818</v>
      </c>
      <c r="I23" s="29">
        <v>20.442426800589214</v>
      </c>
      <c r="J23" s="28">
        <v>30560</v>
      </c>
      <c r="K23" s="29">
        <v>43.427042755901816</v>
      </c>
      <c r="L23" s="8" t="e">
        <f>J23/#REF!*100</f>
        <v>#REF!</v>
      </c>
      <c r="M23" s="8" t="e">
        <f>#REF!/D23%</f>
        <v>#REF!</v>
      </c>
      <c r="N23" s="15"/>
      <c r="O23" s="6">
        <v>20.027518956672598</v>
      </c>
      <c r="P23" s="6">
        <f t="shared" si="0"/>
        <v>28.57797821390137</v>
      </c>
      <c r="Q23" s="10"/>
      <c r="R23" s="1">
        <v>18.48829343865238</v>
      </c>
      <c r="S23" s="11">
        <f t="shared" si="1"/>
        <v>30.117203731921588</v>
      </c>
      <c r="T23" s="1">
        <v>18.48829343865238</v>
      </c>
      <c r="U23" s="11">
        <f t="shared" si="2"/>
        <v>30.117203731921588</v>
      </c>
      <c r="V23" s="1">
        <v>20.580004132153793</v>
      </c>
      <c r="W23" s="6">
        <f t="shared" si="3"/>
        <v>28.025493038420176</v>
      </c>
      <c r="X23" s="1">
        <v>18.48829343865238</v>
      </c>
      <c r="Y23" s="6">
        <f t="shared" si="4"/>
        <v>30.117203731921588</v>
      </c>
      <c r="Z23" s="1">
        <v>23.236622372396766</v>
      </c>
      <c r="AA23" s="6">
        <f t="shared" si="5"/>
        <v>25.368874798177202</v>
      </c>
      <c r="AB23" s="1">
        <f t="shared" si="6"/>
        <v>1.4706</v>
      </c>
      <c r="AC23" s="1">
        <v>20.027518956672598</v>
      </c>
      <c r="AD23" s="6">
        <f t="shared" si="7"/>
        <v>28.57797821390137</v>
      </c>
      <c r="AE23" s="6"/>
    </row>
    <row r="24" spans="1:31" ht="34.5" customHeight="1">
      <c r="A24" s="20" t="s">
        <v>19</v>
      </c>
      <c r="B24" s="28">
        <v>116835</v>
      </c>
      <c r="C24" s="29">
        <v>21.64357033535665</v>
      </c>
      <c r="D24" s="28">
        <v>26048</v>
      </c>
      <c r="E24" s="29">
        <v>50.9766417434649</v>
      </c>
      <c r="F24" s="29">
        <v>0.8051974813414513</v>
      </c>
      <c r="G24" s="29">
        <v>26.698335259126114</v>
      </c>
      <c r="H24" s="28">
        <v>258876</v>
      </c>
      <c r="I24" s="29">
        <v>17.665560656333803</v>
      </c>
      <c r="J24" s="28">
        <v>45483</v>
      </c>
      <c r="K24" s="29">
        <v>5.895089753439967</v>
      </c>
      <c r="L24" s="8" t="e">
        <f>J24/#REF!*100</f>
        <v>#REF!</v>
      </c>
      <c r="M24" s="8" t="e">
        <f>#REF!/D24%</f>
        <v>#REF!</v>
      </c>
      <c r="N24" s="15"/>
      <c r="O24" s="6">
        <v>34.7446484591253</v>
      </c>
      <c r="P24" s="6">
        <f t="shared" si="0"/>
        <v>16.2319932843396</v>
      </c>
      <c r="Q24" s="10"/>
      <c r="R24" s="1">
        <v>35.63190690949151</v>
      </c>
      <c r="S24" s="11">
        <f t="shared" si="1"/>
        <v>15.34473483397339</v>
      </c>
      <c r="T24" s="1">
        <v>35.63190690949151</v>
      </c>
      <c r="U24" s="11">
        <f t="shared" si="2"/>
        <v>15.34473483397339</v>
      </c>
      <c r="V24" s="1">
        <v>35.57534865337926</v>
      </c>
      <c r="W24" s="6">
        <f t="shared" si="3"/>
        <v>15.401293090085645</v>
      </c>
      <c r="X24" s="1">
        <v>35.63190690949151</v>
      </c>
      <c r="Y24" s="6">
        <f t="shared" si="4"/>
        <v>15.34473483397339</v>
      </c>
      <c r="Z24" s="1">
        <v>32.54912688642684</v>
      </c>
      <c r="AA24" s="6">
        <f t="shared" si="5"/>
        <v>18.427514857038062</v>
      </c>
      <c r="AB24" s="1">
        <f t="shared" si="6"/>
        <v>2.6048</v>
      </c>
      <c r="AC24" s="1">
        <v>34.7446484591253</v>
      </c>
      <c r="AD24" s="6">
        <f t="shared" si="7"/>
        <v>16.2319932843396</v>
      </c>
      <c r="AE24" s="6"/>
    </row>
    <row r="25" spans="1:31" ht="34.5" customHeight="1">
      <c r="A25" s="20" t="s">
        <v>20</v>
      </c>
      <c r="B25" s="28">
        <v>66969</v>
      </c>
      <c r="C25" s="29">
        <v>1.4528101802757158</v>
      </c>
      <c r="D25" s="28">
        <v>13129</v>
      </c>
      <c r="E25" s="29">
        <v>0.31326405867970664</v>
      </c>
      <c r="F25" s="29">
        <v>0.46153353128733393</v>
      </c>
      <c r="G25" s="29">
        <v>36.95291851453658</v>
      </c>
      <c r="H25" s="28">
        <v>140879</v>
      </c>
      <c r="I25" s="29">
        <v>18.136535542678885</v>
      </c>
      <c r="J25" s="28">
        <v>28539</v>
      </c>
      <c r="K25" s="29">
        <v>20.33140785090863</v>
      </c>
      <c r="L25" s="32" t="e">
        <f>J25/#REF!*100</f>
        <v>#REF!</v>
      </c>
      <c r="M25" s="32" t="e">
        <f>#REF!/D25%</f>
        <v>#REF!</v>
      </c>
      <c r="N25" s="15"/>
      <c r="O25" s="6">
        <v>25.57252468347931</v>
      </c>
      <c r="P25" s="6">
        <f t="shared" si="0"/>
        <v>-25.2592606247996</v>
      </c>
      <c r="Q25" s="10"/>
      <c r="R25" s="1">
        <v>27.692122089516225</v>
      </c>
      <c r="S25" s="11">
        <f t="shared" si="1"/>
        <v>-27.37885803083652</v>
      </c>
      <c r="T25" s="1">
        <v>27.692122089516225</v>
      </c>
      <c r="U25" s="11">
        <f t="shared" si="2"/>
        <v>-27.37885803083652</v>
      </c>
      <c r="V25" s="1">
        <v>25.24190794216977</v>
      </c>
      <c r="W25" s="6">
        <f t="shared" si="3"/>
        <v>-24.928643883490064</v>
      </c>
      <c r="X25" s="1">
        <v>27.692122089516225</v>
      </c>
      <c r="Y25" s="6">
        <f t="shared" si="4"/>
        <v>-27.37885803083652</v>
      </c>
      <c r="Z25" s="1">
        <v>25.933466984087204</v>
      </c>
      <c r="AA25" s="6">
        <f t="shared" si="5"/>
        <v>-25.620202925407497</v>
      </c>
      <c r="AB25" s="1">
        <f t="shared" si="6"/>
        <v>1.3129</v>
      </c>
      <c r="AC25" s="1">
        <v>25.57252468347931</v>
      </c>
      <c r="AD25" s="6">
        <f t="shared" si="7"/>
        <v>-25.2592606247996</v>
      </c>
      <c r="AE25" s="6"/>
    </row>
    <row r="26" spans="1:31" s="30" customFormat="1" ht="13.5" customHeight="1">
      <c r="A26" s="33"/>
      <c r="B26" s="34"/>
      <c r="C26" s="35"/>
      <c r="D26" s="34"/>
      <c r="E26" s="35"/>
      <c r="F26" s="35"/>
      <c r="G26" s="35"/>
      <c r="H26" s="34"/>
      <c r="I26" s="35"/>
      <c r="J26" s="34"/>
      <c r="K26" s="35"/>
      <c r="L26" s="15"/>
      <c r="M26" s="15"/>
      <c r="N26" s="15"/>
      <c r="O26" s="36"/>
      <c r="P26" s="36"/>
      <c r="Q26" s="37"/>
      <c r="S26" s="38"/>
      <c r="U26" s="38"/>
      <c r="W26" s="36"/>
      <c r="Y26" s="36"/>
      <c r="AA26" s="36"/>
      <c r="AD26" s="36"/>
      <c r="AE26" s="36"/>
    </row>
    <row r="27" spans="1:31" s="30" customFormat="1" ht="34.5" customHeight="1">
      <c r="A27" s="39"/>
      <c r="B27" s="34"/>
      <c r="C27" s="35"/>
      <c r="D27" s="34"/>
      <c r="E27" s="35"/>
      <c r="F27" s="35"/>
      <c r="G27" s="35"/>
      <c r="H27" s="34"/>
      <c r="I27" s="35"/>
      <c r="J27" s="34"/>
      <c r="K27" s="35"/>
      <c r="L27" s="15"/>
      <c r="M27" s="15"/>
      <c r="N27" s="15"/>
      <c r="O27" s="36"/>
      <c r="P27" s="36"/>
      <c r="Q27" s="37"/>
      <c r="S27" s="38"/>
      <c r="U27" s="38"/>
      <c r="W27" s="36"/>
      <c r="Y27" s="36"/>
      <c r="AA27" s="36"/>
      <c r="AD27" s="36"/>
      <c r="AE27" s="36"/>
    </row>
    <row r="28" spans="1:31" s="30" customFormat="1" ht="34.5" customHeight="1">
      <c r="A28" s="39"/>
      <c r="B28" s="34"/>
      <c r="C28" s="35"/>
      <c r="D28" s="34"/>
      <c r="E28" s="35"/>
      <c r="F28" s="35"/>
      <c r="G28" s="35"/>
      <c r="H28" s="34"/>
      <c r="I28" s="35"/>
      <c r="J28" s="34"/>
      <c r="K28" s="35"/>
      <c r="L28" s="15"/>
      <c r="M28" s="15"/>
      <c r="N28" s="15"/>
      <c r="O28" s="36"/>
      <c r="P28" s="36"/>
      <c r="Q28" s="37"/>
      <c r="S28" s="38"/>
      <c r="U28" s="38"/>
      <c r="W28" s="36"/>
      <c r="Y28" s="36"/>
      <c r="AA28" s="36"/>
      <c r="AD28" s="36"/>
      <c r="AE28" s="36"/>
    </row>
    <row r="29" spans="1:31" s="30" customFormat="1" ht="34.5" customHeight="1">
      <c r="A29" s="39"/>
      <c r="B29" s="34"/>
      <c r="C29" s="35"/>
      <c r="D29" s="34"/>
      <c r="E29" s="35"/>
      <c r="F29" s="35"/>
      <c r="G29" s="35"/>
      <c r="H29" s="34"/>
      <c r="I29" s="35"/>
      <c r="J29" s="34"/>
      <c r="K29" s="35"/>
      <c r="L29" s="15"/>
      <c r="M29" s="15"/>
      <c r="N29" s="15"/>
      <c r="O29" s="36"/>
      <c r="P29" s="36"/>
      <c r="Q29" s="37"/>
      <c r="S29" s="38"/>
      <c r="U29" s="38"/>
      <c r="W29" s="36"/>
      <c r="Y29" s="36"/>
      <c r="AA29" s="36"/>
      <c r="AD29" s="36"/>
      <c r="AE29" s="36"/>
    </row>
    <row r="30" spans="1:27" s="30" customFormat="1" ht="30" customHeight="1" hidden="1">
      <c r="A30" s="40"/>
      <c r="B30" s="41"/>
      <c r="C30" s="42"/>
      <c r="D30" s="43"/>
      <c r="E30" s="44"/>
      <c r="F30" s="45"/>
      <c r="G30" s="45"/>
      <c r="H30" s="46"/>
      <c r="I30" s="45"/>
      <c r="J30" s="47"/>
      <c r="K30" s="48"/>
      <c r="L30" s="36"/>
      <c r="M30" s="36"/>
      <c r="N30" s="36"/>
      <c r="O30" s="36"/>
      <c r="Q30" s="37"/>
      <c r="Y30" s="36"/>
      <c r="AA30" s="36"/>
    </row>
    <row r="31" spans="1:14" s="30" customFormat="1" ht="10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13"/>
      <c r="M31" s="13"/>
      <c r="N31" s="13"/>
    </row>
    <row r="32" spans="1:27" s="30" customFormat="1" ht="30" customHeight="1">
      <c r="A32" s="39"/>
      <c r="B32" s="34"/>
      <c r="C32" s="35"/>
      <c r="D32" s="34"/>
      <c r="E32" s="35"/>
      <c r="F32" s="35"/>
      <c r="G32" s="35"/>
      <c r="H32" s="34"/>
      <c r="I32" s="35"/>
      <c r="J32" s="34"/>
      <c r="K32" s="35"/>
      <c r="L32" s="36"/>
      <c r="M32" s="36"/>
      <c r="N32" s="36"/>
      <c r="O32" s="36"/>
      <c r="Q32" s="37"/>
      <c r="Y32" s="36"/>
      <c r="AA32" s="36"/>
    </row>
    <row r="33" spans="1:27" s="30" customFormat="1" ht="30" customHeight="1">
      <c r="A33" s="39"/>
      <c r="B33" s="34"/>
      <c r="C33" s="35"/>
      <c r="D33" s="34"/>
      <c r="E33" s="35"/>
      <c r="F33" s="35"/>
      <c r="G33" s="35"/>
      <c r="H33" s="34"/>
      <c r="I33" s="35"/>
      <c r="J33" s="34"/>
      <c r="K33" s="35"/>
      <c r="L33" s="36"/>
      <c r="M33" s="36"/>
      <c r="N33" s="36"/>
      <c r="O33" s="36"/>
      <c r="Q33" s="37"/>
      <c r="Y33" s="36"/>
      <c r="AA33" s="36"/>
    </row>
    <row r="34" spans="1:14" s="30" customFormat="1" ht="18.7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13"/>
      <c r="M34" s="13"/>
      <c r="N34" s="13"/>
    </row>
    <row r="35" spans="1:14" s="30" customFormat="1" ht="24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36"/>
      <c r="M35" s="36"/>
      <c r="N35" s="36"/>
    </row>
    <row r="36" spans="1:14" s="30" customFormat="1" ht="14.25">
      <c r="A36" s="49"/>
      <c r="B36" s="50"/>
      <c r="C36" s="51"/>
      <c r="D36" s="52"/>
      <c r="E36" s="36"/>
      <c r="F36" s="36"/>
      <c r="G36" s="36"/>
      <c r="H36" s="52"/>
      <c r="I36" s="36"/>
      <c r="J36" s="47"/>
      <c r="K36" s="48"/>
      <c r="L36" s="36"/>
      <c r="M36" s="36"/>
      <c r="N36" s="36"/>
    </row>
    <row r="37" spans="1:3" ht="14.25">
      <c r="A37" s="5"/>
      <c r="B37" s="24"/>
      <c r="C37" s="21"/>
    </row>
    <row r="38" spans="1:3" ht="14.25">
      <c r="A38" s="5"/>
      <c r="B38" s="24"/>
      <c r="C38" s="21"/>
    </row>
    <row r="39" spans="1:3" ht="14.25">
      <c r="A39" s="5"/>
      <c r="B39" s="24"/>
      <c r="C39" s="21"/>
    </row>
    <row r="40" spans="1:3" ht="14.25">
      <c r="A40" s="5"/>
      <c r="B40" s="24"/>
      <c r="C40" s="21"/>
    </row>
    <row r="41" spans="1:3" ht="14.25">
      <c r="A41" s="5"/>
      <c r="B41" s="24"/>
      <c r="C41" s="21"/>
    </row>
    <row r="42" spans="1:3" ht="14.25">
      <c r="A42" s="5"/>
      <c r="B42" s="24"/>
      <c r="C42" s="21"/>
    </row>
    <row r="43" spans="1:3" ht="14.25">
      <c r="A43" s="5"/>
      <c r="B43" s="24"/>
      <c r="C43" s="21"/>
    </row>
    <row r="44" spans="1:3" ht="14.25">
      <c r="A44" s="5"/>
      <c r="B44" s="24"/>
      <c r="C44" s="21"/>
    </row>
    <row r="45" spans="1:3" ht="14.25">
      <c r="A45" s="5"/>
      <c r="B45" s="24"/>
      <c r="C45" s="21"/>
    </row>
    <row r="46" spans="1:3" ht="14.25">
      <c r="A46" s="5"/>
      <c r="B46" s="24"/>
      <c r="C46" s="21"/>
    </row>
    <row r="47" spans="1:3" ht="14.25">
      <c r="A47" s="5"/>
      <c r="B47" s="24"/>
      <c r="C47" s="21"/>
    </row>
    <row r="48" spans="1:3" ht="14.25">
      <c r="A48" s="5"/>
      <c r="B48" s="24"/>
      <c r="C48" s="21"/>
    </row>
    <row r="49" spans="1:3" ht="14.25">
      <c r="A49" s="5"/>
      <c r="B49" s="24"/>
      <c r="C49" s="21"/>
    </row>
    <row r="50" spans="1:3" ht="14.25">
      <c r="A50" s="5"/>
      <c r="B50" s="24"/>
      <c r="C50" s="21"/>
    </row>
    <row r="51" spans="1:3" ht="14.25">
      <c r="A51" s="5"/>
      <c r="B51" s="24"/>
      <c r="C51" s="21"/>
    </row>
    <row r="52" spans="1:3" ht="14.25">
      <c r="A52" s="5"/>
      <c r="B52" s="24"/>
      <c r="C52" s="21"/>
    </row>
    <row r="53" spans="1:3" ht="14.25">
      <c r="A53" s="5"/>
      <c r="B53" s="24"/>
      <c r="C53" s="21"/>
    </row>
    <row r="54" spans="1:3" ht="14.25">
      <c r="A54" s="5"/>
      <c r="B54" s="24"/>
      <c r="C54" s="21"/>
    </row>
    <row r="55" spans="1:3" ht="14.25">
      <c r="A55" s="5"/>
      <c r="B55" s="24"/>
      <c r="C55" s="21"/>
    </row>
    <row r="56" spans="1:3" ht="14.25">
      <c r="A56" s="5"/>
      <c r="B56" s="24"/>
      <c r="C56" s="21"/>
    </row>
    <row r="57" spans="1:3" ht="14.25">
      <c r="A57" s="5"/>
      <c r="B57" s="24"/>
      <c r="C57" s="21"/>
    </row>
    <row r="58" spans="1:3" ht="14.25">
      <c r="A58" s="5"/>
      <c r="B58" s="24"/>
      <c r="C58" s="21"/>
    </row>
    <row r="59" spans="1:3" ht="14.25">
      <c r="A59" s="5"/>
      <c r="B59" s="24"/>
      <c r="C59" s="21"/>
    </row>
    <row r="60" spans="1:3" ht="14.25">
      <c r="A60" s="5"/>
      <c r="B60" s="24"/>
      <c r="C60" s="21"/>
    </row>
    <row r="61" spans="1:3" ht="14.25">
      <c r="A61" s="5"/>
      <c r="B61" s="24"/>
      <c r="C61" s="21"/>
    </row>
    <row r="62" spans="1:3" ht="14.25">
      <c r="A62" s="5"/>
      <c r="B62" s="24"/>
      <c r="C62" s="21"/>
    </row>
    <row r="63" spans="1:3" ht="14.25">
      <c r="A63" s="5"/>
      <c r="B63" s="24"/>
      <c r="C63" s="21"/>
    </row>
    <row r="64" spans="1:3" ht="14.25">
      <c r="A64" s="5"/>
      <c r="B64" s="24"/>
      <c r="C64" s="21"/>
    </row>
    <row r="65" spans="1:3" ht="14.25">
      <c r="A65" s="5"/>
      <c r="B65" s="24"/>
      <c r="C65" s="21"/>
    </row>
    <row r="66" spans="1:3" ht="14.25">
      <c r="A66" s="5"/>
      <c r="B66" s="24"/>
      <c r="C66" s="21"/>
    </row>
    <row r="67" spans="1:3" ht="14.25">
      <c r="A67" s="5"/>
      <c r="B67" s="24"/>
      <c r="C67" s="21"/>
    </row>
    <row r="68" spans="1:3" ht="14.25">
      <c r="A68" s="5"/>
      <c r="B68" s="24"/>
      <c r="C68" s="21"/>
    </row>
    <row r="69" spans="1:3" ht="14.25">
      <c r="A69" s="5"/>
      <c r="B69" s="24"/>
      <c r="C69" s="21"/>
    </row>
    <row r="70" spans="1:3" ht="14.25">
      <c r="A70" s="5"/>
      <c r="B70" s="24"/>
      <c r="C70" s="21"/>
    </row>
    <row r="71" spans="1:3" ht="14.25">
      <c r="A71" s="5"/>
      <c r="B71" s="24"/>
      <c r="C71" s="21"/>
    </row>
    <row r="72" spans="1:3" ht="14.25">
      <c r="A72" s="5"/>
      <c r="B72" s="24"/>
      <c r="C72" s="21"/>
    </row>
    <row r="73" spans="1:3" ht="14.25">
      <c r="A73" s="5"/>
      <c r="B73" s="24"/>
      <c r="C73" s="21"/>
    </row>
    <row r="74" spans="1:3" ht="14.25">
      <c r="A74" s="5"/>
      <c r="B74" s="24"/>
      <c r="C74" s="21"/>
    </row>
    <row r="75" spans="1:3" ht="14.25">
      <c r="A75" s="5"/>
      <c r="B75" s="24"/>
      <c r="C75" s="21"/>
    </row>
    <row r="76" spans="1:3" ht="14.25">
      <c r="A76" s="5"/>
      <c r="B76" s="24"/>
      <c r="C76" s="21"/>
    </row>
    <row r="77" spans="1:3" ht="14.25">
      <c r="A77" s="5"/>
      <c r="B77" s="24"/>
      <c r="C77" s="21"/>
    </row>
    <row r="78" spans="1:3" ht="14.25">
      <c r="A78" s="5"/>
      <c r="B78" s="24"/>
      <c r="C78" s="21"/>
    </row>
    <row r="79" spans="1:3" ht="14.25">
      <c r="A79" s="5"/>
      <c r="B79" s="24"/>
      <c r="C79" s="21"/>
    </row>
    <row r="80" spans="1:3" ht="14.25">
      <c r="A80" s="5"/>
      <c r="B80" s="24"/>
      <c r="C80" s="21"/>
    </row>
    <row r="81" spans="1:3" ht="14.25">
      <c r="A81" s="5"/>
      <c r="B81" s="24"/>
      <c r="C81" s="21"/>
    </row>
    <row r="82" spans="1:3" ht="14.25">
      <c r="A82" s="5"/>
      <c r="B82" s="24"/>
      <c r="C82" s="21"/>
    </row>
    <row r="83" spans="1:3" ht="14.25">
      <c r="A83" s="5"/>
      <c r="B83" s="24"/>
      <c r="C83" s="21"/>
    </row>
    <row r="84" spans="1:3" ht="14.25">
      <c r="A84" s="5"/>
      <c r="B84" s="24"/>
      <c r="C84" s="21"/>
    </row>
    <row r="85" spans="1:3" ht="14.25">
      <c r="A85" s="5"/>
      <c r="B85" s="24"/>
      <c r="C85" s="21"/>
    </row>
    <row r="86" spans="1:3" ht="14.25">
      <c r="A86" s="5"/>
      <c r="B86" s="24"/>
      <c r="C86" s="21"/>
    </row>
    <row r="87" spans="1:3" ht="14.25">
      <c r="A87" s="5"/>
      <c r="B87" s="24"/>
      <c r="C87" s="21"/>
    </row>
    <row r="88" spans="1:3" ht="14.25">
      <c r="A88" s="5"/>
      <c r="B88" s="24"/>
      <c r="C88" s="21"/>
    </row>
    <row r="89" spans="1:3" ht="14.25">
      <c r="A89" s="5"/>
      <c r="B89" s="24"/>
      <c r="C89" s="21"/>
    </row>
    <row r="90" spans="1:3" ht="14.25">
      <c r="A90" s="5"/>
      <c r="B90" s="24"/>
      <c r="C90" s="21"/>
    </row>
    <row r="91" spans="1:3" ht="14.25">
      <c r="A91" s="5"/>
      <c r="B91" s="24"/>
      <c r="C91" s="21"/>
    </row>
    <row r="92" spans="1:3" ht="14.25">
      <c r="A92" s="5"/>
      <c r="B92" s="24"/>
      <c r="C92" s="21"/>
    </row>
    <row r="93" spans="1:3" ht="14.25">
      <c r="A93" s="5"/>
      <c r="B93" s="24"/>
      <c r="C93" s="21"/>
    </row>
    <row r="94" spans="1:3" ht="14.25">
      <c r="A94" s="5"/>
      <c r="B94" s="24"/>
      <c r="C94" s="21"/>
    </row>
    <row r="95" spans="1:3" ht="14.25">
      <c r="A95" s="5"/>
      <c r="B95" s="24"/>
      <c r="C95" s="21"/>
    </row>
    <row r="96" spans="1:3" ht="14.25">
      <c r="A96" s="5"/>
      <c r="B96" s="24"/>
      <c r="C96" s="21"/>
    </row>
    <row r="97" spans="1:3" ht="14.25">
      <c r="A97" s="5"/>
      <c r="B97" s="24"/>
      <c r="C97" s="21"/>
    </row>
    <row r="98" spans="1:3" ht="14.25">
      <c r="A98" s="5"/>
      <c r="B98" s="24"/>
      <c r="C98" s="21"/>
    </row>
    <row r="99" spans="1:3" ht="14.25">
      <c r="A99" s="5"/>
      <c r="B99" s="24"/>
      <c r="C99" s="21"/>
    </row>
    <row r="100" spans="1:3" ht="14.25">
      <c r="A100" s="5"/>
      <c r="B100" s="24"/>
      <c r="C100" s="21"/>
    </row>
    <row r="101" spans="1:3" ht="14.25">
      <c r="A101" s="5"/>
      <c r="B101" s="24"/>
      <c r="C101" s="21"/>
    </row>
    <row r="102" spans="1:3" ht="14.25">
      <c r="A102" s="5"/>
      <c r="B102" s="24"/>
      <c r="C102" s="21"/>
    </row>
    <row r="103" spans="1:3" ht="14.25">
      <c r="A103" s="5"/>
      <c r="B103" s="24"/>
      <c r="C103" s="21"/>
    </row>
    <row r="104" spans="1:3" ht="14.25">
      <c r="A104" s="5"/>
      <c r="B104" s="24"/>
      <c r="C104" s="21"/>
    </row>
    <row r="105" spans="1:3" ht="14.25">
      <c r="A105" s="5"/>
      <c r="B105" s="24"/>
      <c r="C105" s="21"/>
    </row>
    <row r="106" spans="1:3" ht="14.25">
      <c r="A106" s="5"/>
      <c r="B106" s="24"/>
      <c r="C106" s="21"/>
    </row>
    <row r="107" spans="1:3" ht="14.25">
      <c r="A107" s="5"/>
      <c r="B107" s="24"/>
      <c r="C107" s="21"/>
    </row>
    <row r="108" spans="1:3" ht="14.25">
      <c r="A108" s="5"/>
      <c r="B108" s="24"/>
      <c r="C108" s="21"/>
    </row>
    <row r="109" spans="1:3" ht="14.25">
      <c r="A109" s="5"/>
      <c r="B109" s="24"/>
      <c r="C109" s="21"/>
    </row>
    <row r="110" spans="1:3" ht="14.25">
      <c r="A110" s="5"/>
      <c r="B110" s="24"/>
      <c r="C110" s="21"/>
    </row>
    <row r="111" spans="1:3" ht="14.25">
      <c r="A111" s="5"/>
      <c r="B111" s="24"/>
      <c r="C111" s="21"/>
    </row>
    <row r="112" spans="1:3" ht="14.25">
      <c r="A112" s="5"/>
      <c r="B112" s="24"/>
      <c r="C112" s="21"/>
    </row>
    <row r="113" spans="1:3" ht="14.25">
      <c r="A113" s="5"/>
      <c r="B113" s="24"/>
      <c r="C113" s="21"/>
    </row>
    <row r="114" spans="1:3" ht="14.25">
      <c r="A114" s="5"/>
      <c r="B114" s="24"/>
      <c r="C114" s="21"/>
    </row>
    <row r="115" spans="1:3" ht="14.25">
      <c r="A115" s="5"/>
      <c r="B115" s="24"/>
      <c r="C115" s="21"/>
    </row>
    <row r="116" spans="1:3" ht="14.25">
      <c r="A116" s="5"/>
      <c r="B116" s="24"/>
      <c r="C116" s="21"/>
    </row>
    <row r="117" spans="1:3" ht="14.25">
      <c r="A117" s="5"/>
      <c r="B117" s="24"/>
      <c r="C117" s="21"/>
    </row>
    <row r="118" spans="1:3" ht="14.25">
      <c r="A118" s="5"/>
      <c r="B118" s="24"/>
      <c r="C118" s="21"/>
    </row>
    <row r="119" spans="1:3" ht="14.25">
      <c r="A119" s="5"/>
      <c r="B119" s="24"/>
      <c r="C119" s="21"/>
    </row>
    <row r="120" spans="1:3" ht="14.25">
      <c r="A120" s="5"/>
      <c r="B120" s="24"/>
      <c r="C120" s="21"/>
    </row>
    <row r="121" spans="1:3" ht="14.25">
      <c r="A121" s="5"/>
      <c r="B121" s="24"/>
      <c r="C121" s="21"/>
    </row>
    <row r="122" spans="1:3" ht="14.25">
      <c r="A122" s="5"/>
      <c r="B122" s="24"/>
      <c r="C122" s="21"/>
    </row>
    <row r="123" spans="1:3" ht="14.25">
      <c r="A123" s="5"/>
      <c r="B123" s="24"/>
      <c r="C123" s="21"/>
    </row>
    <row r="124" spans="1:3" ht="14.25">
      <c r="A124" s="5"/>
      <c r="B124" s="24"/>
      <c r="C124" s="21"/>
    </row>
    <row r="125" spans="1:3" ht="14.25">
      <c r="A125" s="5"/>
      <c r="B125" s="24"/>
      <c r="C125" s="21"/>
    </row>
    <row r="126" spans="1:3" ht="14.25">
      <c r="A126" s="5"/>
      <c r="B126" s="24"/>
      <c r="C126" s="21"/>
    </row>
    <row r="127" spans="1:3" ht="14.25">
      <c r="A127" s="5"/>
      <c r="B127" s="24"/>
      <c r="C127" s="21"/>
    </row>
    <row r="128" spans="1:3" ht="14.25">
      <c r="A128" s="5"/>
      <c r="B128" s="24"/>
      <c r="C128" s="21"/>
    </row>
    <row r="129" spans="1:3" ht="14.25">
      <c r="A129" s="5"/>
      <c r="B129" s="24"/>
      <c r="C129" s="21"/>
    </row>
    <row r="130" spans="1:3" ht="14.25">
      <c r="A130" s="5"/>
      <c r="B130" s="24"/>
      <c r="C130" s="21"/>
    </row>
    <row r="131" spans="1:3" ht="14.25">
      <c r="A131" s="5"/>
      <c r="B131" s="24"/>
      <c r="C131" s="21"/>
    </row>
    <row r="132" spans="1:3" ht="14.25">
      <c r="A132" s="5"/>
      <c r="B132" s="24"/>
      <c r="C132" s="21"/>
    </row>
    <row r="133" spans="1:3" ht="14.25">
      <c r="A133" s="5"/>
      <c r="B133" s="24"/>
      <c r="C133" s="21"/>
    </row>
    <row r="134" spans="1:3" ht="14.25">
      <c r="A134" s="5"/>
      <c r="B134" s="24"/>
      <c r="C134" s="21"/>
    </row>
    <row r="135" spans="1:3" ht="14.25">
      <c r="A135" s="5"/>
      <c r="B135" s="24"/>
      <c r="C135" s="21"/>
    </row>
    <row r="136" spans="1:3" ht="14.25">
      <c r="A136" s="5"/>
      <c r="B136" s="24"/>
      <c r="C136" s="21"/>
    </row>
    <row r="137" spans="1:3" ht="14.25">
      <c r="A137" s="5"/>
      <c r="B137" s="24"/>
      <c r="C137" s="21"/>
    </row>
    <row r="138" spans="1:3" ht="14.25">
      <c r="A138" s="5"/>
      <c r="B138" s="24"/>
      <c r="C138" s="21"/>
    </row>
    <row r="139" spans="1:3" ht="14.25">
      <c r="A139" s="5"/>
      <c r="B139" s="24"/>
      <c r="C139" s="21"/>
    </row>
    <row r="140" spans="1:3" ht="14.25">
      <c r="A140" s="5"/>
      <c r="B140" s="24"/>
      <c r="C140" s="21"/>
    </row>
    <row r="141" spans="1:3" ht="14.25">
      <c r="A141" s="5"/>
      <c r="B141" s="24"/>
      <c r="C141" s="21"/>
    </row>
    <row r="142" spans="1:3" ht="14.25">
      <c r="A142" s="5"/>
      <c r="B142" s="24"/>
      <c r="C142" s="21"/>
    </row>
    <row r="143" spans="1:3" ht="14.25">
      <c r="A143" s="5"/>
      <c r="B143" s="24"/>
      <c r="C143" s="21"/>
    </row>
    <row r="144" spans="1:3" ht="14.25">
      <c r="A144" s="5"/>
      <c r="B144" s="24"/>
      <c r="C144" s="21"/>
    </row>
    <row r="145" spans="1:3" ht="14.25">
      <c r="A145" s="5"/>
      <c r="B145" s="24"/>
      <c r="C145" s="21"/>
    </row>
    <row r="146" spans="1:3" ht="14.25">
      <c r="A146" s="5"/>
      <c r="B146" s="24"/>
      <c r="C146" s="21"/>
    </row>
    <row r="147" spans="1:3" ht="14.25">
      <c r="A147" s="5"/>
      <c r="B147" s="24"/>
      <c r="C147" s="21"/>
    </row>
    <row r="148" spans="1:3" ht="14.25">
      <c r="A148" s="5"/>
      <c r="B148" s="24"/>
      <c r="C148" s="21"/>
    </row>
    <row r="149" spans="1:3" ht="14.25">
      <c r="A149" s="5"/>
      <c r="B149" s="24"/>
      <c r="C149" s="21"/>
    </row>
    <row r="150" spans="1:3" ht="14.25">
      <c r="A150" s="5"/>
      <c r="B150" s="24"/>
      <c r="C150" s="21"/>
    </row>
    <row r="151" spans="1:3" ht="14.25">
      <c r="A151" s="5"/>
      <c r="B151" s="24"/>
      <c r="C151" s="21"/>
    </row>
    <row r="152" spans="1:3" ht="14.25">
      <c r="A152" s="5"/>
      <c r="B152" s="24"/>
      <c r="C152" s="21"/>
    </row>
    <row r="153" spans="1:3" ht="14.25">
      <c r="A153" s="5"/>
      <c r="B153" s="24"/>
      <c r="C153" s="21"/>
    </row>
    <row r="154" spans="1:3" ht="14.25">
      <c r="A154" s="5"/>
      <c r="B154" s="24"/>
      <c r="C154" s="21"/>
    </row>
    <row r="155" spans="1:3" ht="14.25">
      <c r="A155" s="5"/>
      <c r="B155" s="24"/>
      <c r="C155" s="21"/>
    </row>
    <row r="156" spans="1:3" ht="14.25">
      <c r="A156" s="5"/>
      <c r="B156" s="24"/>
      <c r="C156" s="21"/>
    </row>
    <row r="157" spans="1:3" ht="14.25">
      <c r="A157" s="5"/>
      <c r="B157" s="24"/>
      <c r="C157" s="21"/>
    </row>
    <row r="158" spans="1:3" ht="14.25">
      <c r="A158" s="5"/>
      <c r="B158" s="24"/>
      <c r="C158" s="21"/>
    </row>
    <row r="159" spans="1:3" ht="14.25">
      <c r="A159" s="5"/>
      <c r="B159" s="24"/>
      <c r="C159" s="21"/>
    </row>
    <row r="160" spans="1:3" ht="14.25">
      <c r="A160" s="5"/>
      <c r="B160" s="24"/>
      <c r="C160" s="21"/>
    </row>
    <row r="161" spans="1:3" ht="14.25">
      <c r="A161" s="5"/>
      <c r="B161" s="24"/>
      <c r="C161" s="21"/>
    </row>
    <row r="162" spans="1:3" ht="14.25">
      <c r="A162" s="5"/>
      <c r="B162" s="24"/>
      <c r="C162" s="21"/>
    </row>
    <row r="163" spans="1:3" ht="14.25">
      <c r="A163" s="5"/>
      <c r="B163" s="24"/>
      <c r="C163" s="21"/>
    </row>
    <row r="164" spans="1:3" ht="14.25">
      <c r="A164" s="5"/>
      <c r="B164" s="24"/>
      <c r="C164" s="21"/>
    </row>
    <row r="165" spans="1:3" ht="14.25">
      <c r="A165" s="5"/>
      <c r="B165" s="24"/>
      <c r="C165" s="21"/>
    </row>
    <row r="166" spans="1:3" ht="14.25">
      <c r="A166" s="5"/>
      <c r="B166" s="24"/>
      <c r="C166" s="21"/>
    </row>
    <row r="167" spans="1:3" ht="14.25">
      <c r="A167" s="5"/>
      <c r="B167" s="24"/>
      <c r="C167" s="21"/>
    </row>
    <row r="168" spans="1:3" ht="14.25">
      <c r="A168" s="5"/>
      <c r="B168" s="24"/>
      <c r="C168" s="21"/>
    </row>
    <row r="169" spans="1:3" ht="14.25">
      <c r="A169" s="5"/>
      <c r="B169" s="24"/>
      <c r="C169" s="21"/>
    </row>
    <row r="170" spans="1:3" ht="14.25">
      <c r="A170" s="5"/>
      <c r="B170" s="24"/>
      <c r="C170" s="21"/>
    </row>
    <row r="171" spans="1:3" ht="14.25">
      <c r="A171" s="5"/>
      <c r="B171" s="24"/>
      <c r="C171" s="21"/>
    </row>
    <row r="172" spans="1:3" ht="14.25">
      <c r="A172" s="5"/>
      <c r="B172" s="24"/>
      <c r="C172" s="21"/>
    </row>
    <row r="173" spans="1:3" ht="14.25">
      <c r="A173" s="5"/>
      <c r="B173" s="24"/>
      <c r="C173" s="21"/>
    </row>
    <row r="174" spans="1:3" ht="14.25">
      <c r="A174" s="5"/>
      <c r="B174" s="24"/>
      <c r="C174" s="21"/>
    </row>
    <row r="175" spans="1:3" ht="14.25">
      <c r="A175" s="5"/>
      <c r="B175" s="24"/>
      <c r="C175" s="21"/>
    </row>
    <row r="176" spans="1:3" ht="14.25">
      <c r="A176" s="5"/>
      <c r="B176" s="24"/>
      <c r="C176" s="21"/>
    </row>
    <row r="177" spans="1:3" ht="14.25">
      <c r="A177" s="5"/>
      <c r="B177" s="24"/>
      <c r="C177" s="21"/>
    </row>
    <row r="178" spans="1:3" ht="14.25">
      <c r="A178" s="5"/>
      <c r="B178" s="24"/>
      <c r="C178" s="21"/>
    </row>
    <row r="179" spans="1:3" ht="14.25">
      <c r="A179" s="5"/>
      <c r="B179" s="24"/>
      <c r="C179" s="21"/>
    </row>
    <row r="180" spans="1:3" ht="14.25">
      <c r="A180" s="5"/>
      <c r="B180" s="24"/>
      <c r="C180" s="21"/>
    </row>
    <row r="181" spans="1:3" ht="14.25">
      <c r="A181" s="5"/>
      <c r="B181" s="24"/>
      <c r="C181" s="21"/>
    </row>
    <row r="182" spans="1:3" ht="14.25">
      <c r="A182" s="5"/>
      <c r="B182" s="24"/>
      <c r="C182" s="21"/>
    </row>
    <row r="183" spans="1:3" ht="14.25">
      <c r="A183" s="5"/>
      <c r="B183" s="24"/>
      <c r="C183" s="21"/>
    </row>
    <row r="184" spans="1:3" ht="14.25">
      <c r="A184" s="5"/>
      <c r="B184" s="24"/>
      <c r="C184" s="21"/>
    </row>
    <row r="185" spans="1:3" ht="14.25">
      <c r="A185" s="5"/>
      <c r="B185" s="24"/>
      <c r="C185" s="21"/>
    </row>
    <row r="186" spans="1:3" ht="14.25">
      <c r="A186" s="5"/>
      <c r="B186" s="24"/>
      <c r="C186" s="21"/>
    </row>
    <row r="187" spans="1:3" ht="14.25">
      <c r="A187" s="5"/>
      <c r="B187" s="24"/>
      <c r="C187" s="21"/>
    </row>
    <row r="188" spans="1:3" ht="14.25">
      <c r="A188" s="5"/>
      <c r="B188" s="24"/>
      <c r="C188" s="21"/>
    </row>
    <row r="189" spans="1:3" ht="14.25">
      <c r="A189" s="5"/>
      <c r="B189" s="24"/>
      <c r="C189" s="21"/>
    </row>
    <row r="190" spans="1:3" ht="14.25">
      <c r="A190" s="5"/>
      <c r="B190" s="24"/>
      <c r="C190" s="21"/>
    </row>
    <row r="191" spans="1:3" ht="14.25">
      <c r="A191" s="5"/>
      <c r="B191" s="24"/>
      <c r="C191" s="21"/>
    </row>
    <row r="192" spans="1:3" ht="14.25">
      <c r="A192" s="5"/>
      <c r="B192" s="24"/>
      <c r="C192" s="21"/>
    </row>
    <row r="193" spans="1:3" ht="14.25">
      <c r="A193" s="5"/>
      <c r="B193" s="24"/>
      <c r="C193" s="21"/>
    </row>
    <row r="194" spans="1:3" ht="14.25">
      <c r="A194" s="5"/>
      <c r="B194" s="24"/>
      <c r="C194" s="21"/>
    </row>
    <row r="195" spans="1:3" ht="14.25">
      <c r="A195" s="5"/>
      <c r="B195" s="24"/>
      <c r="C195" s="21"/>
    </row>
    <row r="196" spans="1:3" ht="14.25">
      <c r="A196" s="5"/>
      <c r="B196" s="24"/>
      <c r="C196" s="21"/>
    </row>
    <row r="197" spans="1:3" ht="14.25">
      <c r="A197" s="5"/>
      <c r="B197" s="24"/>
      <c r="C197" s="21"/>
    </row>
    <row r="198" spans="1:3" ht="14.25">
      <c r="A198" s="5"/>
      <c r="B198" s="24"/>
      <c r="C198" s="21"/>
    </row>
    <row r="199" spans="1:3" ht="14.25">
      <c r="A199" s="5"/>
      <c r="B199" s="24"/>
      <c r="C199" s="21"/>
    </row>
    <row r="200" spans="1:3" ht="14.25">
      <c r="A200" s="5"/>
      <c r="B200" s="24"/>
      <c r="C200" s="21"/>
    </row>
    <row r="201" spans="1:3" ht="14.25">
      <c r="A201" s="5"/>
      <c r="B201" s="24"/>
      <c r="C201" s="21"/>
    </row>
    <row r="202" spans="1:3" ht="14.25">
      <c r="A202" s="5"/>
      <c r="B202" s="24"/>
      <c r="C202" s="21"/>
    </row>
    <row r="203" spans="1:3" ht="14.25">
      <c r="A203" s="5"/>
      <c r="B203" s="24"/>
      <c r="C203" s="21"/>
    </row>
    <row r="204" spans="1:3" ht="14.25">
      <c r="A204" s="5"/>
      <c r="B204" s="24"/>
      <c r="C204" s="21"/>
    </row>
    <row r="205" spans="1:3" ht="14.25">
      <c r="A205" s="5"/>
      <c r="B205" s="24"/>
      <c r="C205" s="21"/>
    </row>
    <row r="206" spans="1:3" ht="14.25">
      <c r="A206" s="5"/>
      <c r="B206" s="24"/>
      <c r="C206" s="21"/>
    </row>
    <row r="207" spans="1:3" ht="14.25">
      <c r="A207" s="5"/>
      <c r="B207" s="24"/>
      <c r="C207" s="21"/>
    </row>
    <row r="208" spans="1:3" ht="14.25">
      <c r="A208" s="5"/>
      <c r="B208" s="24"/>
      <c r="C208" s="21"/>
    </row>
    <row r="209" spans="1:3" ht="14.25">
      <c r="A209" s="5"/>
      <c r="B209" s="24"/>
      <c r="C209" s="21"/>
    </row>
    <row r="210" spans="1:3" ht="14.25">
      <c r="A210" s="5"/>
      <c r="B210" s="24"/>
      <c r="C210" s="21"/>
    </row>
    <row r="211" spans="1:3" ht="14.25">
      <c r="A211" s="5"/>
      <c r="B211" s="24"/>
      <c r="C211" s="21"/>
    </row>
    <row r="212" spans="1:3" ht="14.25">
      <c r="A212" s="5"/>
      <c r="B212" s="24"/>
      <c r="C212" s="21"/>
    </row>
    <row r="213" spans="1:3" ht="14.25">
      <c r="A213" s="5"/>
      <c r="B213" s="24"/>
      <c r="C213" s="21"/>
    </row>
    <row r="214" spans="1:3" ht="14.25">
      <c r="A214" s="5"/>
      <c r="B214" s="24"/>
      <c r="C214" s="21"/>
    </row>
    <row r="215" spans="1:3" ht="14.25">
      <c r="A215" s="5"/>
      <c r="B215" s="24"/>
      <c r="C215" s="21"/>
    </row>
    <row r="216" spans="1:3" ht="14.25">
      <c r="A216" s="5"/>
      <c r="B216" s="24"/>
      <c r="C216" s="21"/>
    </row>
    <row r="217" spans="1:3" ht="14.25">
      <c r="A217" s="5"/>
      <c r="B217" s="24"/>
      <c r="C217" s="21"/>
    </row>
    <row r="218" spans="1:3" ht="14.25">
      <c r="A218" s="5"/>
      <c r="B218" s="24"/>
      <c r="C218" s="21"/>
    </row>
    <row r="219" spans="1:3" ht="14.25">
      <c r="A219" s="5"/>
      <c r="B219" s="24"/>
      <c r="C219" s="21"/>
    </row>
    <row r="220" spans="1:3" ht="14.25">
      <c r="A220" s="5"/>
      <c r="B220" s="24"/>
      <c r="C220" s="21"/>
    </row>
    <row r="221" spans="1:3" ht="14.25">
      <c r="A221" s="5"/>
      <c r="B221" s="24"/>
      <c r="C221" s="21"/>
    </row>
    <row r="222" spans="1:3" ht="14.25">
      <c r="A222" s="5"/>
      <c r="B222" s="24"/>
      <c r="C222" s="21"/>
    </row>
    <row r="223" spans="1:3" ht="14.25">
      <c r="A223" s="5"/>
      <c r="B223" s="24"/>
      <c r="C223" s="21"/>
    </row>
    <row r="224" spans="1:3" ht="14.25">
      <c r="A224" s="5"/>
      <c r="B224" s="24"/>
      <c r="C224" s="21"/>
    </row>
    <row r="225" spans="1:3" ht="14.25">
      <c r="A225" s="5"/>
      <c r="B225" s="24"/>
      <c r="C225" s="21"/>
    </row>
    <row r="226" spans="1:3" ht="14.25">
      <c r="A226" s="5"/>
      <c r="B226" s="24"/>
      <c r="C226" s="21"/>
    </row>
    <row r="227" spans="1:3" ht="14.25">
      <c r="A227" s="5"/>
      <c r="B227" s="24"/>
      <c r="C227" s="21"/>
    </row>
    <row r="228" spans="1:3" ht="14.25">
      <c r="A228" s="5"/>
      <c r="B228" s="24"/>
      <c r="C228" s="21"/>
    </row>
    <row r="229" spans="1:3" ht="14.25">
      <c r="A229" s="5"/>
      <c r="B229" s="24"/>
      <c r="C229" s="21"/>
    </row>
    <row r="230" spans="1:3" ht="14.25">
      <c r="A230" s="5"/>
      <c r="B230" s="24"/>
      <c r="C230" s="21"/>
    </row>
    <row r="231" spans="1:3" ht="14.25">
      <c r="A231" s="5"/>
      <c r="B231" s="24"/>
      <c r="C231" s="21"/>
    </row>
    <row r="232" spans="1:3" ht="14.25">
      <c r="A232" s="5"/>
      <c r="B232" s="24"/>
      <c r="C232" s="21"/>
    </row>
    <row r="233" spans="1:3" ht="14.25">
      <c r="A233" s="5"/>
      <c r="B233" s="24"/>
      <c r="C233" s="21"/>
    </row>
    <row r="234" spans="1:3" ht="14.25">
      <c r="A234" s="5"/>
      <c r="B234" s="24"/>
      <c r="C234" s="21"/>
    </row>
    <row r="235" spans="1:3" ht="14.25">
      <c r="A235" s="5"/>
      <c r="B235" s="24"/>
      <c r="C235" s="21"/>
    </row>
    <row r="236" spans="1:3" ht="14.25">
      <c r="A236" s="5"/>
      <c r="B236" s="24"/>
      <c r="C236" s="21"/>
    </row>
    <row r="237" spans="1:3" ht="14.25">
      <c r="A237" s="5"/>
      <c r="B237" s="24"/>
      <c r="C237" s="21"/>
    </row>
    <row r="238" spans="1:3" ht="14.25">
      <c r="A238" s="5"/>
      <c r="B238" s="24"/>
      <c r="C238" s="21"/>
    </row>
    <row r="239" spans="1:3" ht="14.25">
      <c r="A239" s="5"/>
      <c r="B239" s="24"/>
      <c r="C239" s="21"/>
    </row>
    <row r="240" spans="1:3" ht="14.25">
      <c r="A240" s="5"/>
      <c r="B240" s="24"/>
      <c r="C240" s="21"/>
    </row>
    <row r="241" spans="1:3" ht="14.25">
      <c r="A241" s="5"/>
      <c r="B241" s="24"/>
      <c r="C241" s="21"/>
    </row>
    <row r="242" spans="1:3" ht="14.25">
      <c r="A242" s="5"/>
      <c r="B242" s="24"/>
      <c r="C242" s="21"/>
    </row>
    <row r="243" spans="1:3" ht="14.25">
      <c r="A243" s="5"/>
      <c r="B243" s="24"/>
      <c r="C243" s="21"/>
    </row>
    <row r="244" spans="1:3" ht="14.25">
      <c r="A244" s="5"/>
      <c r="B244" s="24"/>
      <c r="C244" s="21"/>
    </row>
    <row r="245" spans="1:3" ht="14.25">
      <c r="A245" s="5"/>
      <c r="B245" s="24"/>
      <c r="C245" s="21"/>
    </row>
    <row r="246" spans="1:3" ht="14.25">
      <c r="A246" s="5"/>
      <c r="B246" s="24"/>
      <c r="C246" s="21"/>
    </row>
    <row r="247" spans="1:3" ht="14.25">
      <c r="A247" s="5"/>
      <c r="B247" s="24"/>
      <c r="C247" s="21"/>
    </row>
    <row r="248" spans="1:3" ht="14.25">
      <c r="A248" s="5"/>
      <c r="B248" s="24"/>
      <c r="C248" s="21"/>
    </row>
    <row r="249" spans="1:3" ht="14.25">
      <c r="A249" s="5"/>
      <c r="B249" s="24"/>
      <c r="C249" s="21"/>
    </row>
    <row r="250" spans="1:3" ht="14.25">
      <c r="A250" s="5"/>
      <c r="B250" s="24"/>
      <c r="C250" s="21"/>
    </row>
    <row r="251" spans="1:3" ht="14.25">
      <c r="A251" s="5"/>
      <c r="B251" s="24"/>
      <c r="C251" s="21"/>
    </row>
    <row r="252" spans="1:3" ht="14.25">
      <c r="A252" s="5"/>
      <c r="B252" s="24"/>
      <c r="C252" s="21"/>
    </row>
    <row r="253" spans="1:3" ht="14.25">
      <c r="A253" s="5"/>
      <c r="B253" s="24"/>
      <c r="C253" s="21"/>
    </row>
    <row r="254" spans="1:3" ht="14.25">
      <c r="A254" s="5"/>
      <c r="B254" s="24"/>
      <c r="C254" s="21"/>
    </row>
    <row r="255" spans="1:3" ht="14.25">
      <c r="A255" s="5"/>
      <c r="B255" s="24"/>
      <c r="C255" s="21"/>
    </row>
    <row r="256" spans="1:3" ht="14.25">
      <c r="A256" s="5"/>
      <c r="B256" s="24"/>
      <c r="C256" s="21"/>
    </row>
    <row r="257" spans="1:3" ht="14.25">
      <c r="A257" s="5"/>
      <c r="B257" s="24"/>
      <c r="C257" s="21"/>
    </row>
  </sheetData>
  <mergeCells count="7">
    <mergeCell ref="A1:K1"/>
    <mergeCell ref="A31:K31"/>
    <mergeCell ref="M3:M4"/>
    <mergeCell ref="B3:F3"/>
    <mergeCell ref="A34:K34"/>
    <mergeCell ref="A35:K35"/>
    <mergeCell ref="H3:K3"/>
  </mergeCell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linlin</dc:creator>
  <cp:keywords/>
  <dc:description/>
  <cp:lastModifiedBy>黎亮</cp:lastModifiedBy>
  <cp:lastPrinted>2009-11-18T11:20:08Z</cp:lastPrinted>
  <dcterms:created xsi:type="dcterms:W3CDTF">2003-12-04T00:43:53Z</dcterms:created>
  <dcterms:modified xsi:type="dcterms:W3CDTF">2009-11-20T02:00:25Z</dcterms:modified>
  <cp:category/>
  <cp:version/>
  <cp:contentType/>
  <cp:contentStatus/>
</cp:coreProperties>
</file>