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795" windowHeight="12510"/>
  </bookViews>
  <sheets>
    <sheet name="附件3、绩效目标表" sheetId="7" r:id="rId1"/>
    <sheet name="附件6、支出计划表" sheetId="6"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Titles" localSheetId="1">附件6、支出计划表!$A$4:$IV$4</definedName>
    <definedName name="_xlnm._FilterDatabase" localSheetId="1" hidden="1">附件6、支出计划表!$A$4:$O$5</definedName>
  </definedNames>
  <calcPr calcId="144525" concurrentCalc="0"/>
</workbook>
</file>

<file path=xl/sharedStrings.xml><?xml version="1.0" encoding="utf-8"?>
<sst xmlns="http://schemas.openxmlformats.org/spreadsheetml/2006/main" count="80" uniqueCount="80">
  <si>
    <t>附件3</t>
  </si>
  <si>
    <r>
      <rPr>
        <sz val="22"/>
        <rFont val="方正小标宋简体"/>
        <charset val="134"/>
      </rPr>
      <t>绩效目标表</t>
    </r>
  </si>
  <si>
    <r>
      <rPr>
        <sz val="12"/>
        <rFont val="仿宋_GB2312"/>
        <charset val="134"/>
      </rPr>
      <t>（</t>
    </r>
    <r>
      <rPr>
        <sz val="12"/>
        <rFont val="Times New Roman"/>
        <charset val="134"/>
      </rPr>
      <t>2024</t>
    </r>
    <r>
      <rPr>
        <sz val="12"/>
        <rFont val="仿宋_GB2312"/>
        <charset val="134"/>
      </rPr>
      <t>年度）</t>
    </r>
  </si>
  <si>
    <r>
      <rPr>
        <b/>
        <sz val="12"/>
        <rFont val="宋体"/>
        <charset val="134"/>
      </rPr>
      <t>项目名称</t>
    </r>
  </si>
  <si>
    <r>
      <rPr>
        <sz val="12"/>
        <rFont val="Times New Roman"/>
        <charset val="134"/>
      </rPr>
      <t>2024</t>
    </r>
    <r>
      <rPr>
        <sz val="12"/>
        <rFont val="仿宋_GB2312"/>
        <charset val="134"/>
      </rPr>
      <t>年中央专项彩票公益金支持地方社会公益事业发展资金</t>
    </r>
  </si>
  <si>
    <r>
      <rPr>
        <b/>
        <sz val="12"/>
        <rFont val="宋体"/>
        <charset val="134"/>
      </rPr>
      <t>中央主管部门</t>
    </r>
  </si>
  <si>
    <r>
      <rPr>
        <sz val="12"/>
        <rFont val="仿宋_GB2312"/>
        <charset val="134"/>
      </rPr>
      <t>财政部</t>
    </r>
  </si>
  <si>
    <r>
      <rPr>
        <b/>
        <sz val="12"/>
        <rFont val="宋体"/>
        <charset val="134"/>
      </rPr>
      <t>所属基金</t>
    </r>
  </si>
  <si>
    <r>
      <rPr>
        <sz val="12"/>
        <rFont val="仿宋_GB2312"/>
        <charset val="134"/>
      </rPr>
      <t>彩票公益金</t>
    </r>
  </si>
  <si>
    <r>
      <rPr>
        <b/>
        <sz val="12"/>
        <rFont val="宋体"/>
        <charset val="134"/>
      </rPr>
      <t>省级财政部门</t>
    </r>
  </si>
  <si>
    <r>
      <rPr>
        <sz val="12"/>
        <rFont val="仿宋_GB2312"/>
        <charset val="134"/>
      </rPr>
      <t>广东省财政厅</t>
    </r>
  </si>
  <si>
    <r>
      <rPr>
        <b/>
        <sz val="12"/>
        <rFont val="宋体"/>
        <charset val="134"/>
      </rPr>
      <t>年度资金总额（万元）</t>
    </r>
  </si>
  <si>
    <r>
      <t>总额</t>
    </r>
    <r>
      <rPr>
        <sz val="12"/>
        <rFont val="Times New Roman"/>
        <charset val="134"/>
      </rPr>
      <t>40401</t>
    </r>
    <r>
      <rPr>
        <sz val="12"/>
        <rFont val="仿宋_GB2312"/>
        <charset val="134"/>
      </rPr>
      <t>万元（本次下达</t>
    </r>
    <r>
      <rPr>
        <sz val="12"/>
        <rFont val="Times New Roman"/>
        <charset val="134"/>
      </rPr>
      <t>16884</t>
    </r>
    <r>
      <rPr>
        <sz val="12"/>
        <rFont val="仿宋_GB2312"/>
        <charset val="134"/>
      </rPr>
      <t>万元，提前下达</t>
    </r>
    <r>
      <rPr>
        <sz val="12"/>
        <rFont val="Times New Roman"/>
        <charset val="134"/>
      </rPr>
      <t>23517</t>
    </r>
    <r>
      <rPr>
        <sz val="12"/>
        <rFont val="仿宋_GB2312"/>
        <charset val="134"/>
      </rPr>
      <t>万元）</t>
    </r>
  </si>
  <si>
    <r>
      <rPr>
        <b/>
        <sz val="12"/>
        <rFont val="宋体"/>
        <charset val="134"/>
      </rPr>
      <t>年度总体目标</t>
    </r>
  </si>
  <si>
    <r>
      <rPr>
        <sz val="12"/>
        <rFont val="仿宋_GB2312"/>
        <charset val="134"/>
      </rPr>
      <t>中央专项彩票公益金支持地方社会公益事业发展资金全部用于支持我省</t>
    </r>
    <r>
      <rPr>
        <sz val="12"/>
        <rFont val="Times New Roman"/>
        <charset val="134"/>
      </rPr>
      <t>69</t>
    </r>
    <r>
      <rPr>
        <sz val="12"/>
        <rFont val="仿宋_GB2312"/>
        <charset val="134"/>
      </rPr>
      <t>个原中央苏区、革命老区县发展。</t>
    </r>
    <r>
      <rPr>
        <sz val="12"/>
        <rFont val="Times New Roman"/>
        <charset val="134"/>
      </rPr>
      <t xml:space="preserve">
</t>
    </r>
    <r>
      <rPr>
        <sz val="12"/>
        <rFont val="仿宋_GB2312"/>
        <charset val="134"/>
      </rPr>
      <t>目标</t>
    </r>
    <r>
      <rPr>
        <sz val="12"/>
        <rFont val="Times New Roman"/>
        <charset val="134"/>
      </rPr>
      <t>1</t>
    </r>
    <r>
      <rPr>
        <sz val="12"/>
        <rFont val="仿宋_GB2312"/>
        <charset val="134"/>
      </rPr>
      <t>：支持</t>
    </r>
    <r>
      <rPr>
        <sz val="12"/>
        <rFont val="Times New Roman"/>
        <charset val="134"/>
      </rPr>
      <t>23</t>
    </r>
    <r>
      <rPr>
        <sz val="12"/>
        <rFont val="仿宋_GB2312"/>
        <charset val="134"/>
      </rPr>
      <t>个老区苏区县补齐养老服务领域存在的短板弱项，主要用于乡镇敬老院、综合养老服务中心等养老服务设施的改造提升及风险隐患排除等方面；</t>
    </r>
    <r>
      <rPr>
        <sz val="12"/>
        <rFont val="Times New Roman"/>
        <charset val="134"/>
      </rPr>
      <t xml:space="preserve">
</t>
    </r>
    <r>
      <rPr>
        <sz val="12"/>
        <rFont val="仿宋_GB2312"/>
        <charset val="134"/>
      </rPr>
      <t>目标</t>
    </r>
    <r>
      <rPr>
        <sz val="12"/>
        <rFont val="Times New Roman"/>
        <charset val="134"/>
      </rPr>
      <t>2</t>
    </r>
    <r>
      <rPr>
        <sz val="12"/>
        <rFont val="仿宋_GB2312"/>
        <charset val="134"/>
      </rPr>
      <t>：实施特困人员供养服务设施（敬老院）改造提升工程，推进公办养老机构护理型床位建设发展，强化消防安全整治，提升兜底保障能力和服务水平；</t>
    </r>
    <r>
      <rPr>
        <sz val="12"/>
        <rFont val="Times New Roman"/>
        <charset val="134"/>
      </rPr>
      <t xml:space="preserve">
</t>
    </r>
    <r>
      <rPr>
        <sz val="12"/>
        <rFont val="仿宋_GB2312"/>
        <charset val="134"/>
      </rPr>
      <t>目标</t>
    </r>
    <r>
      <rPr>
        <sz val="12"/>
        <rFont val="Times New Roman"/>
        <charset val="134"/>
      </rPr>
      <t>3</t>
    </r>
    <r>
      <rPr>
        <sz val="12"/>
        <rFont val="仿宋_GB2312"/>
        <charset val="134"/>
      </rPr>
      <t>：加强居家社区养老服务设施建设，提高城乡居家和社区养老服务覆盖率，进一步健全完善养老服务网络；</t>
    </r>
    <r>
      <rPr>
        <sz val="12"/>
        <rFont val="Times New Roman"/>
        <charset val="134"/>
      </rPr>
      <t xml:space="preserve">
</t>
    </r>
    <r>
      <rPr>
        <sz val="12"/>
        <rFont val="仿宋_GB2312"/>
        <charset val="134"/>
      </rPr>
      <t>目标</t>
    </r>
    <r>
      <rPr>
        <sz val="12"/>
        <rFont val="Times New Roman"/>
        <charset val="134"/>
      </rPr>
      <t>4</t>
    </r>
    <r>
      <rPr>
        <sz val="12"/>
        <rFont val="仿宋_GB2312"/>
        <charset val="134"/>
      </rPr>
      <t>：支持特殊困难老年人家庭适老化改造和经济困难失能、部分失能老年人家庭养老床位建设发展，支持开展特殊困难老年人探访关爱服务；</t>
    </r>
    <r>
      <rPr>
        <sz val="12"/>
        <rFont val="Times New Roman"/>
        <charset val="134"/>
      </rPr>
      <t xml:space="preserve">
</t>
    </r>
    <r>
      <rPr>
        <sz val="12"/>
        <rFont val="仿宋_GB2312"/>
        <charset val="134"/>
      </rPr>
      <t>目标</t>
    </r>
    <r>
      <rPr>
        <sz val="12"/>
        <rFont val="Times New Roman"/>
        <charset val="134"/>
      </rPr>
      <t>5</t>
    </r>
    <r>
      <rPr>
        <sz val="12"/>
        <rFont val="仿宋_GB2312"/>
        <charset val="134"/>
      </rPr>
      <t>：加强养老护理员培训和队伍建设，提高照护服务能力和水平。</t>
    </r>
  </si>
  <si>
    <r>
      <rPr>
        <b/>
        <sz val="11"/>
        <rFont val="方正书宋_GBK"/>
        <charset val="134"/>
      </rPr>
      <t>绩效指标</t>
    </r>
  </si>
  <si>
    <r>
      <rPr>
        <b/>
        <sz val="11"/>
        <rFont val="宋体"/>
        <charset val="134"/>
      </rPr>
      <t>一级指标</t>
    </r>
  </si>
  <si>
    <r>
      <rPr>
        <b/>
        <sz val="11"/>
        <rFont val="宋体"/>
        <charset val="134"/>
      </rPr>
      <t>二级指标</t>
    </r>
  </si>
  <si>
    <r>
      <rPr>
        <b/>
        <sz val="11"/>
        <rFont val="宋体"/>
        <charset val="134"/>
      </rPr>
      <t>三级指标</t>
    </r>
  </si>
  <si>
    <r>
      <rPr>
        <b/>
        <sz val="11"/>
        <rFont val="方正书宋_GBK"/>
        <charset val="134"/>
      </rPr>
      <t>指标值</t>
    </r>
  </si>
  <si>
    <r>
      <rPr>
        <b/>
        <sz val="11"/>
        <rFont val="方正书宋_GBK"/>
        <charset val="134"/>
      </rPr>
      <t>产出指标</t>
    </r>
  </si>
  <si>
    <r>
      <rPr>
        <b/>
        <sz val="11"/>
        <rFont val="仿宋_GB2312"/>
        <charset val="134"/>
      </rPr>
      <t>数量指标</t>
    </r>
  </si>
  <si>
    <r>
      <rPr>
        <sz val="11"/>
        <rFont val="仿宋_GB2312"/>
        <charset val="134"/>
      </rPr>
      <t>支持项目数量</t>
    </r>
  </si>
  <si>
    <r>
      <rPr>
        <sz val="11"/>
        <rFont val="仿宋_GB2312"/>
        <charset val="134"/>
      </rPr>
      <t>共</t>
    </r>
    <r>
      <rPr>
        <sz val="11"/>
        <rFont val="Times New Roman"/>
        <charset val="134"/>
      </rPr>
      <t>22</t>
    </r>
    <r>
      <rPr>
        <sz val="11"/>
        <rFont val="仿宋_GB2312"/>
        <charset val="134"/>
      </rPr>
      <t>个，其中提前下达</t>
    </r>
    <r>
      <rPr>
        <sz val="11"/>
        <rFont val="Times New Roman"/>
        <charset val="134"/>
      </rPr>
      <t>8</t>
    </r>
    <r>
      <rPr>
        <sz val="11"/>
        <rFont val="仿宋_GB2312"/>
        <charset val="134"/>
      </rPr>
      <t>个：韶关市始兴县养老服务中心建设项目、韶关市仁化县城乡养老服务体系建设项目、河源市源城区第二人民福利院建设项目、梅州市梅江区长者康养中心建设及配套设施提升工程项目、梅州市平远县养老中心建设项目、湛江市徐闻县各乡镇（街道）敬老院改扩升级建设项目、揭阳市曲溪敬老院升级改造项目（揭东区敬老院建设项目）、肇庆市广宁县敬老服务中心二期工程项目</t>
    </r>
    <r>
      <rPr>
        <sz val="11"/>
        <rFont val="Times New Roman"/>
        <charset val="134"/>
      </rPr>
      <t xml:space="preserve">
</t>
    </r>
    <r>
      <rPr>
        <sz val="11"/>
        <rFont val="仿宋_GB2312"/>
        <charset val="134"/>
      </rPr>
      <t>本次下达</t>
    </r>
    <r>
      <rPr>
        <sz val="11"/>
        <rFont val="Times New Roman"/>
        <charset val="134"/>
      </rPr>
      <t>14</t>
    </r>
    <r>
      <rPr>
        <sz val="11"/>
        <rFont val="仿宋_GB2312"/>
        <charset val="134"/>
      </rPr>
      <t>个：韶关市南雄市珠玑综合养老服务中心建设项目、韶关市南雄市珠玑综合养老服务中心附属楼建设项目、河源市东源县顺天镇社区综合养老服务中心及长者饭堂项目、河源市龙川县赤光、上坪、四都、龙母镇敬老院消防升级改造工程项目、河源市龙川县龙母镇敬老院扩建工程项目、河源市龙川县铁场镇敬老院升级改造项目、梅州市梅县区水车镇综合养老服务中心改扩建项目、梅州市梅县区丙村镇综合养老服务中心项目、梅州市丰顺县公办养老机构改造升级项目、惠州市惠东县九龙峰综合养老服务中心项目、惠州市惠东县黄埠镇盐洲综合养老服务中心项目、汕尾市城区养老服务体系建设项目（凤山街道综合养老服务中心示范点改造项目）、揭阳市惠来县靖海镇敬老院提质修缮项目、云浮市新兴县太平镇等4个乡镇居家养老服务中心项目（太平镇居家养老服务中心、稔村镇居家养老服务中心、稔村镇布辰居家养老服务站、水台镇六乡居家养老服务站）。</t>
    </r>
  </si>
  <si>
    <r>
      <rPr>
        <sz val="11"/>
        <rFont val="仿宋_GB2312"/>
        <charset val="134"/>
      </rPr>
      <t>增加公益性项目面积</t>
    </r>
  </si>
  <si>
    <r>
      <rPr>
        <sz val="11"/>
        <rFont val="Times New Roman"/>
        <charset val="134"/>
      </rPr>
      <t>≥43000</t>
    </r>
    <r>
      <rPr>
        <sz val="11"/>
        <rFont val="仿宋_GB2312"/>
        <charset val="134"/>
      </rPr>
      <t>平方米</t>
    </r>
  </si>
  <si>
    <r>
      <rPr>
        <sz val="11"/>
        <rFont val="仿宋_GB2312"/>
        <charset val="134"/>
      </rPr>
      <t>增加服务床位</t>
    </r>
  </si>
  <si>
    <r>
      <rPr>
        <sz val="11"/>
        <rFont val="Times New Roman"/>
        <charset val="134"/>
      </rPr>
      <t>≥1350</t>
    </r>
    <r>
      <rPr>
        <sz val="11"/>
        <rFont val="仿宋_GB2312"/>
        <charset val="134"/>
      </rPr>
      <t>张</t>
    </r>
  </si>
  <si>
    <r>
      <rPr>
        <sz val="11"/>
        <rFont val="仿宋_GB2312"/>
        <charset val="134"/>
      </rPr>
      <t>直接受益人群</t>
    </r>
  </si>
  <si>
    <r>
      <rPr>
        <sz val="11"/>
        <rFont val="Times New Roman"/>
        <charset val="134"/>
      </rPr>
      <t>≥1</t>
    </r>
    <r>
      <rPr>
        <sz val="11"/>
        <rFont val="仿宋_GB2312"/>
        <charset val="134"/>
      </rPr>
      <t>万人</t>
    </r>
  </si>
  <si>
    <r>
      <rPr>
        <sz val="11"/>
        <rFont val="仿宋_GB2312"/>
        <charset val="134"/>
      </rPr>
      <t>特殊困难老年人家庭适老化改造户数</t>
    </r>
  </si>
  <si>
    <r>
      <rPr>
        <sz val="11"/>
        <rFont val="Times New Roman"/>
        <charset val="134"/>
      </rPr>
      <t>≥17745</t>
    </r>
    <r>
      <rPr>
        <sz val="11"/>
        <rFont val="仿宋_GB2312"/>
        <charset val="134"/>
      </rPr>
      <t>户（此数量指标仅含老区苏区指标：</t>
    </r>
    <r>
      <rPr>
        <sz val="11"/>
        <rFont val="Times New Roman"/>
        <charset val="134"/>
      </rPr>
      <t xml:space="preserve">
</t>
    </r>
    <r>
      <rPr>
        <sz val="11"/>
        <rFont val="仿宋_GB2312"/>
        <charset val="134"/>
      </rPr>
      <t>汕头</t>
    </r>
    <r>
      <rPr>
        <sz val="11"/>
        <rFont val="Times New Roman"/>
        <charset val="134"/>
      </rPr>
      <t>≥520</t>
    </r>
    <r>
      <rPr>
        <sz val="11"/>
        <rFont val="仿宋_GB2312"/>
        <charset val="134"/>
      </rPr>
      <t>户</t>
    </r>
    <r>
      <rPr>
        <sz val="11"/>
        <rFont val="Times New Roman"/>
        <charset val="134"/>
      </rPr>
      <t>;</t>
    </r>
    <r>
      <rPr>
        <sz val="11"/>
        <rFont val="仿宋_GB2312"/>
        <charset val="134"/>
      </rPr>
      <t>韶关</t>
    </r>
    <r>
      <rPr>
        <sz val="11"/>
        <rFont val="Times New Roman"/>
        <charset val="134"/>
      </rPr>
      <t>≥490</t>
    </r>
    <r>
      <rPr>
        <sz val="11"/>
        <rFont val="仿宋_GB2312"/>
        <charset val="134"/>
      </rPr>
      <t>户；河源</t>
    </r>
    <r>
      <rPr>
        <sz val="11"/>
        <rFont val="Times New Roman"/>
        <charset val="134"/>
      </rPr>
      <t>≥1183</t>
    </r>
    <r>
      <rPr>
        <sz val="11"/>
        <rFont val="仿宋_GB2312"/>
        <charset val="134"/>
      </rPr>
      <t>户</t>
    </r>
    <r>
      <rPr>
        <sz val="11"/>
        <rFont val="Times New Roman"/>
        <charset val="134"/>
      </rPr>
      <t xml:space="preserve">;
</t>
    </r>
    <r>
      <rPr>
        <sz val="11"/>
        <rFont val="仿宋_GB2312"/>
        <charset val="134"/>
      </rPr>
      <t>梅州</t>
    </r>
    <r>
      <rPr>
        <sz val="11"/>
        <rFont val="Times New Roman"/>
        <charset val="134"/>
      </rPr>
      <t>≥1540</t>
    </r>
    <r>
      <rPr>
        <sz val="11"/>
        <rFont val="仿宋_GB2312"/>
        <charset val="134"/>
      </rPr>
      <t>户；惠州</t>
    </r>
    <r>
      <rPr>
        <sz val="11"/>
        <rFont val="Times New Roman"/>
        <charset val="134"/>
      </rPr>
      <t>≥730</t>
    </r>
    <r>
      <rPr>
        <sz val="11"/>
        <rFont val="仿宋_GB2312"/>
        <charset val="134"/>
      </rPr>
      <t>户</t>
    </r>
    <r>
      <rPr>
        <sz val="11"/>
        <rFont val="Times New Roman"/>
        <charset val="134"/>
      </rPr>
      <t>;</t>
    </r>
    <r>
      <rPr>
        <sz val="11"/>
        <rFont val="仿宋_GB2312"/>
        <charset val="134"/>
      </rPr>
      <t>汕尾</t>
    </r>
    <r>
      <rPr>
        <sz val="11"/>
        <rFont val="Times New Roman"/>
        <charset val="134"/>
      </rPr>
      <t>≥1238</t>
    </r>
    <r>
      <rPr>
        <sz val="11"/>
        <rFont val="仿宋_GB2312"/>
        <charset val="134"/>
      </rPr>
      <t>户</t>
    </r>
    <r>
      <rPr>
        <sz val="11"/>
        <rFont val="Times New Roman"/>
        <charset val="134"/>
      </rPr>
      <t xml:space="preserve">;
</t>
    </r>
    <r>
      <rPr>
        <sz val="11"/>
        <rFont val="仿宋_GB2312"/>
        <charset val="134"/>
      </rPr>
      <t>阳江</t>
    </r>
    <r>
      <rPr>
        <sz val="11"/>
        <rFont val="Times New Roman"/>
        <charset val="134"/>
      </rPr>
      <t>≥910</t>
    </r>
    <r>
      <rPr>
        <sz val="11"/>
        <rFont val="仿宋_GB2312"/>
        <charset val="134"/>
      </rPr>
      <t>户</t>
    </r>
    <r>
      <rPr>
        <sz val="11"/>
        <rFont val="Times New Roman"/>
        <charset val="134"/>
      </rPr>
      <t>;</t>
    </r>
    <r>
      <rPr>
        <sz val="11"/>
        <rFont val="仿宋_GB2312"/>
        <charset val="134"/>
      </rPr>
      <t>湛江</t>
    </r>
    <r>
      <rPr>
        <sz val="11"/>
        <rFont val="Times New Roman"/>
        <charset val="134"/>
      </rPr>
      <t>≥2675</t>
    </r>
    <r>
      <rPr>
        <sz val="11"/>
        <rFont val="仿宋_GB2312"/>
        <charset val="134"/>
      </rPr>
      <t>户</t>
    </r>
    <r>
      <rPr>
        <sz val="11"/>
        <rFont val="Times New Roman"/>
        <charset val="134"/>
      </rPr>
      <t>;</t>
    </r>
    <r>
      <rPr>
        <sz val="11"/>
        <rFont val="仿宋_GB2312"/>
        <charset val="134"/>
      </rPr>
      <t>茂名</t>
    </r>
    <r>
      <rPr>
        <sz val="11"/>
        <rFont val="Times New Roman"/>
        <charset val="134"/>
      </rPr>
      <t>≥2166</t>
    </r>
    <r>
      <rPr>
        <sz val="11"/>
        <rFont val="仿宋_GB2312"/>
        <charset val="134"/>
      </rPr>
      <t>户</t>
    </r>
    <r>
      <rPr>
        <sz val="11"/>
        <rFont val="Times New Roman"/>
        <charset val="134"/>
      </rPr>
      <t xml:space="preserve">;
</t>
    </r>
    <r>
      <rPr>
        <sz val="11"/>
        <rFont val="仿宋_GB2312"/>
        <charset val="134"/>
      </rPr>
      <t>肇庆</t>
    </r>
    <r>
      <rPr>
        <sz val="11"/>
        <rFont val="Times New Roman"/>
        <charset val="134"/>
      </rPr>
      <t>≥1809</t>
    </r>
    <r>
      <rPr>
        <sz val="11"/>
        <rFont val="仿宋_GB2312"/>
        <charset val="134"/>
      </rPr>
      <t>户</t>
    </r>
    <r>
      <rPr>
        <sz val="11"/>
        <rFont val="Times New Roman"/>
        <charset val="134"/>
      </rPr>
      <t>;</t>
    </r>
    <r>
      <rPr>
        <sz val="11"/>
        <rFont val="仿宋_GB2312"/>
        <charset val="134"/>
      </rPr>
      <t>清远</t>
    </r>
    <r>
      <rPr>
        <sz val="11"/>
        <rFont val="Times New Roman"/>
        <charset val="134"/>
      </rPr>
      <t>≥1390</t>
    </r>
    <r>
      <rPr>
        <sz val="11"/>
        <rFont val="仿宋_GB2312"/>
        <charset val="134"/>
      </rPr>
      <t>户</t>
    </r>
    <r>
      <rPr>
        <sz val="11"/>
        <rFont val="Times New Roman"/>
        <charset val="134"/>
      </rPr>
      <t>;</t>
    </r>
    <r>
      <rPr>
        <sz val="11"/>
        <rFont val="仿宋_GB2312"/>
        <charset val="134"/>
      </rPr>
      <t>潮州</t>
    </r>
    <r>
      <rPr>
        <sz val="11"/>
        <rFont val="Times New Roman"/>
        <charset val="134"/>
      </rPr>
      <t>≥600</t>
    </r>
    <r>
      <rPr>
        <sz val="11"/>
        <rFont val="仿宋_GB2312"/>
        <charset val="134"/>
      </rPr>
      <t>户</t>
    </r>
    <r>
      <rPr>
        <sz val="11"/>
        <rFont val="Times New Roman"/>
        <charset val="134"/>
      </rPr>
      <t xml:space="preserve">;
</t>
    </r>
    <r>
      <rPr>
        <sz val="11"/>
        <rFont val="仿宋_GB2312"/>
        <charset val="134"/>
      </rPr>
      <t>揭阳</t>
    </r>
    <r>
      <rPr>
        <sz val="11"/>
        <rFont val="Times New Roman"/>
        <charset val="134"/>
      </rPr>
      <t>≥1184</t>
    </r>
    <r>
      <rPr>
        <sz val="11"/>
        <rFont val="仿宋_GB2312"/>
        <charset val="134"/>
      </rPr>
      <t>户；云浮</t>
    </r>
    <r>
      <rPr>
        <sz val="11"/>
        <rFont val="Times New Roman"/>
        <charset val="134"/>
      </rPr>
      <t>≥1310</t>
    </r>
    <r>
      <rPr>
        <sz val="11"/>
        <rFont val="仿宋_GB2312"/>
        <charset val="134"/>
      </rPr>
      <t>户）</t>
    </r>
  </si>
  <si>
    <r>
      <rPr>
        <b/>
        <sz val="11"/>
        <rFont val="仿宋_GB2312"/>
        <charset val="134"/>
      </rPr>
      <t>质量指标</t>
    </r>
  </si>
  <si>
    <t>养老服务领域存在的短板弱项整治情况</t>
  </si>
  <si>
    <t>有效整治</t>
  </si>
  <si>
    <r>
      <rPr>
        <sz val="11"/>
        <rFont val="仿宋_GB2312"/>
        <charset val="134"/>
      </rPr>
      <t>项目规划编制完整性、合规性</t>
    </r>
  </si>
  <si>
    <r>
      <rPr>
        <sz val="11"/>
        <color theme="1"/>
        <rFont val="仿宋_GB2312"/>
        <charset val="134"/>
      </rPr>
      <t>项目验收合格率</t>
    </r>
  </si>
  <si>
    <r>
      <rPr>
        <sz val="11"/>
        <rFont val="仿宋_GB2312"/>
        <charset val="134"/>
      </rPr>
      <t>按规定标明宣传标识</t>
    </r>
  </si>
  <si>
    <r>
      <rPr>
        <b/>
        <sz val="11"/>
        <rFont val="仿宋_GB2312"/>
        <charset val="134"/>
      </rPr>
      <t>时效指标</t>
    </r>
  </si>
  <si>
    <r>
      <rPr>
        <sz val="11"/>
        <rFont val="仿宋_GB2312"/>
        <charset val="134"/>
      </rPr>
      <t>工作任务及时完成率</t>
    </r>
  </si>
  <si>
    <r>
      <rPr>
        <sz val="11"/>
        <rFont val="方正书宋_GBK"/>
        <charset val="134"/>
      </rPr>
      <t>≧</t>
    </r>
    <r>
      <rPr>
        <sz val="11"/>
        <rFont val="Times New Roman"/>
        <charset val="134"/>
      </rPr>
      <t>90%</t>
    </r>
  </si>
  <si>
    <r>
      <rPr>
        <sz val="11"/>
        <rFont val="仿宋_GB2312"/>
        <charset val="134"/>
      </rPr>
      <t>按时上报资金使用情况</t>
    </r>
  </si>
  <si>
    <r>
      <rPr>
        <sz val="11"/>
        <rFont val="仿宋_GB2312"/>
        <charset val="134"/>
      </rPr>
      <t>按时向社会公告项目实施情况</t>
    </r>
  </si>
  <si>
    <r>
      <rPr>
        <b/>
        <sz val="11"/>
        <rFont val="方正书宋_GBK"/>
        <charset val="134"/>
      </rPr>
      <t>效益指标</t>
    </r>
  </si>
  <si>
    <r>
      <rPr>
        <b/>
        <sz val="11"/>
        <rFont val="仿宋_GB2312"/>
        <charset val="134"/>
      </rPr>
      <t>社会效益指标</t>
    </r>
  </si>
  <si>
    <r>
      <rPr>
        <sz val="11"/>
        <rFont val="仿宋_GB2312"/>
        <charset val="134"/>
      </rPr>
      <t>有效弥补当地社会公益事业欠账</t>
    </r>
  </si>
  <si>
    <r>
      <rPr>
        <sz val="11"/>
        <rFont val="仿宋_GB2312"/>
        <charset val="134"/>
      </rPr>
      <t>效果明显</t>
    </r>
  </si>
  <si>
    <r>
      <rPr>
        <sz val="11"/>
        <rFont val="仿宋_GB2312"/>
        <charset val="134"/>
      </rPr>
      <t>特困人员供养服务机构照护服务、兜底保障和集中供养能力</t>
    </r>
  </si>
  <si>
    <r>
      <rPr>
        <sz val="11"/>
        <rFont val="仿宋_GB2312"/>
        <charset val="134"/>
      </rPr>
      <t>持续提升</t>
    </r>
  </si>
  <si>
    <r>
      <rPr>
        <sz val="11"/>
        <rFont val="仿宋_GB2312"/>
        <charset val="134"/>
      </rPr>
      <t>居家社区养老服务设施建设水平</t>
    </r>
  </si>
  <si>
    <r>
      <rPr>
        <sz val="11"/>
        <rFont val="仿宋_GB2312"/>
        <charset val="134"/>
      </rPr>
      <t>持续加强</t>
    </r>
  </si>
  <si>
    <r>
      <rPr>
        <b/>
        <sz val="11"/>
        <rFont val="仿宋_GB2312"/>
        <charset val="134"/>
      </rPr>
      <t>可持续影响指标</t>
    </r>
  </si>
  <si>
    <r>
      <rPr>
        <sz val="11"/>
        <rFont val="仿宋_GB2312"/>
        <charset val="134"/>
      </rPr>
      <t>养老服务机构的服务能力和水平</t>
    </r>
  </si>
  <si>
    <r>
      <rPr>
        <sz val="11"/>
        <rFont val="仿宋_GB2312"/>
        <charset val="134"/>
      </rPr>
      <t>持续提高</t>
    </r>
  </si>
  <si>
    <r>
      <rPr>
        <b/>
        <sz val="11"/>
        <rFont val="仿宋_GB2312"/>
        <charset val="134"/>
      </rPr>
      <t>满意度指标</t>
    </r>
  </si>
  <si>
    <r>
      <rPr>
        <b/>
        <sz val="11"/>
        <rFont val="仿宋_GB2312"/>
        <charset val="134"/>
      </rPr>
      <t>服务对象满意度指标</t>
    </r>
  </si>
  <si>
    <r>
      <rPr>
        <sz val="11"/>
        <rFont val="仿宋_GB2312"/>
        <charset val="134"/>
      </rPr>
      <t>受益人群满意度</t>
    </r>
  </si>
  <si>
    <t>附件6</t>
  </si>
  <si>
    <t>资金支出计划表</t>
  </si>
  <si>
    <r>
      <rPr>
        <sz val="12"/>
        <rFont val="楷体_GB2312"/>
        <charset val="134"/>
      </rPr>
      <t>单位：万元</t>
    </r>
  </si>
  <si>
    <r>
      <rPr>
        <sz val="11"/>
        <rFont val="黑体"/>
        <charset val="134"/>
      </rPr>
      <t>序号</t>
    </r>
  </si>
  <si>
    <r>
      <rPr>
        <sz val="11"/>
        <rFont val="黑体"/>
        <charset val="134"/>
      </rPr>
      <t>申报单位（处室）</t>
    </r>
  </si>
  <si>
    <r>
      <rPr>
        <sz val="11"/>
        <rFont val="黑体"/>
        <charset val="134"/>
      </rPr>
      <t>项目名称</t>
    </r>
  </si>
  <si>
    <r>
      <rPr>
        <sz val="11"/>
        <rFont val="黑体"/>
        <charset val="134"/>
      </rPr>
      <t>申请金额</t>
    </r>
  </si>
  <si>
    <r>
      <rPr>
        <sz val="11"/>
        <rFont val="Times New Roman"/>
        <charset val="134"/>
      </rPr>
      <t>1—3</t>
    </r>
    <r>
      <rPr>
        <sz val="11"/>
        <rFont val="黑体"/>
        <charset val="134"/>
      </rPr>
      <t>月累计支出计划</t>
    </r>
  </si>
  <si>
    <r>
      <rPr>
        <sz val="11"/>
        <rFont val="Times New Roman"/>
        <charset val="134"/>
      </rPr>
      <t>1—4</t>
    </r>
    <r>
      <rPr>
        <sz val="11"/>
        <rFont val="黑体"/>
        <charset val="134"/>
      </rPr>
      <t>月累计支出计划</t>
    </r>
  </si>
  <si>
    <r>
      <rPr>
        <sz val="11"/>
        <rFont val="Times New Roman"/>
        <charset val="134"/>
      </rPr>
      <t>1—5</t>
    </r>
    <r>
      <rPr>
        <sz val="11"/>
        <rFont val="黑体"/>
        <charset val="134"/>
      </rPr>
      <t>月累计支出计划</t>
    </r>
  </si>
  <si>
    <r>
      <rPr>
        <sz val="11"/>
        <rFont val="Times New Roman"/>
        <charset val="134"/>
      </rPr>
      <t>1—6</t>
    </r>
    <r>
      <rPr>
        <sz val="11"/>
        <rFont val="黑体"/>
        <charset val="134"/>
      </rPr>
      <t>月累计支出计划</t>
    </r>
  </si>
  <si>
    <r>
      <rPr>
        <sz val="11"/>
        <rFont val="Times New Roman"/>
        <charset val="134"/>
      </rPr>
      <t>1—7</t>
    </r>
    <r>
      <rPr>
        <sz val="11"/>
        <rFont val="黑体"/>
        <charset val="134"/>
      </rPr>
      <t>月累计支出计划</t>
    </r>
  </si>
  <si>
    <r>
      <rPr>
        <sz val="11"/>
        <rFont val="Times New Roman"/>
        <charset val="134"/>
      </rPr>
      <t>1—8</t>
    </r>
    <r>
      <rPr>
        <sz val="11"/>
        <rFont val="黑体"/>
        <charset val="134"/>
      </rPr>
      <t>月累计支出计划</t>
    </r>
  </si>
  <si>
    <r>
      <rPr>
        <sz val="11"/>
        <rFont val="Times New Roman"/>
        <charset val="134"/>
      </rPr>
      <t>1—9</t>
    </r>
    <r>
      <rPr>
        <sz val="11"/>
        <rFont val="黑体"/>
        <charset val="134"/>
      </rPr>
      <t>月累计支出计划</t>
    </r>
  </si>
  <si>
    <r>
      <rPr>
        <sz val="11"/>
        <rFont val="Times New Roman"/>
        <charset val="134"/>
      </rPr>
      <t>1—10</t>
    </r>
    <r>
      <rPr>
        <sz val="11"/>
        <rFont val="黑体"/>
        <charset val="134"/>
      </rPr>
      <t>月累计支出计划</t>
    </r>
  </si>
  <si>
    <r>
      <rPr>
        <sz val="11"/>
        <rFont val="Times New Roman"/>
        <charset val="134"/>
      </rPr>
      <t>1—11</t>
    </r>
    <r>
      <rPr>
        <sz val="11"/>
        <rFont val="黑体"/>
        <charset val="134"/>
      </rPr>
      <t>月累计支出计划</t>
    </r>
  </si>
  <si>
    <r>
      <rPr>
        <sz val="11"/>
        <rFont val="Times New Roman"/>
        <charset val="134"/>
      </rPr>
      <t>1—12</t>
    </r>
    <r>
      <rPr>
        <sz val="11"/>
        <rFont val="黑体"/>
        <charset val="134"/>
      </rPr>
      <t>月累计支出计划</t>
    </r>
  </si>
  <si>
    <r>
      <rPr>
        <sz val="11"/>
        <rFont val="黑体"/>
        <charset val="134"/>
      </rPr>
      <t>备注</t>
    </r>
  </si>
  <si>
    <r>
      <rPr>
        <sz val="11"/>
        <rFont val="宋体"/>
        <charset val="134"/>
      </rPr>
      <t>养老服务处</t>
    </r>
  </si>
  <si>
    <t>2024年中央专项彩票公益金支持地方社会公益事业发展增量资金</t>
  </si>
  <si>
    <t>上半年</t>
  </si>
  <si>
    <t>下半年</t>
  </si>
  <si>
    <t>每月</t>
  </si>
</sst>
</file>

<file path=xl/styles.xml><?xml version="1.0" encoding="utf-8"?>
<styleSheet xmlns="http://schemas.openxmlformats.org/spreadsheetml/2006/main">
  <numFmts count="6">
    <numFmt numFmtId="176" formatCode="0.0_ "/>
    <numFmt numFmtId="177" formatCode="#,##0.0_);[Red]\(#,##0.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9">
    <font>
      <sz val="11"/>
      <color theme="1"/>
      <name val="宋体"/>
      <charset val="134"/>
      <scheme val="minor"/>
    </font>
    <font>
      <sz val="10"/>
      <name val="Times New Roman"/>
      <charset val="134"/>
    </font>
    <font>
      <sz val="12"/>
      <name val="Times New Roman"/>
      <charset val="134"/>
    </font>
    <font>
      <b/>
      <sz val="11"/>
      <name val="Times New Roman"/>
      <charset val="134"/>
    </font>
    <font>
      <sz val="14"/>
      <name val="黑体"/>
      <charset val="134"/>
    </font>
    <font>
      <sz val="16"/>
      <name val="Times New Roman"/>
      <charset val="134"/>
    </font>
    <font>
      <sz val="20"/>
      <name val="方正小标宋简体"/>
      <charset val="134"/>
    </font>
    <font>
      <sz val="20"/>
      <name val="Times New Roman"/>
      <charset val="134"/>
    </font>
    <font>
      <sz val="11"/>
      <name val="Times New Roman"/>
      <charset val="134"/>
    </font>
    <font>
      <sz val="12"/>
      <name val="方正书宋_GBK"/>
      <charset val="134"/>
    </font>
    <font>
      <b/>
      <sz val="11"/>
      <name val="方正书宋_GBK"/>
      <charset val="0"/>
    </font>
    <font>
      <sz val="22"/>
      <name val="Times New Roman"/>
      <charset val="134"/>
    </font>
    <font>
      <sz val="12"/>
      <name val="仿宋_GB2312"/>
      <charset val="134"/>
    </font>
    <font>
      <b/>
      <sz val="12"/>
      <name val="Times New Roman"/>
      <charset val="134"/>
    </font>
    <font>
      <sz val="11"/>
      <name val="仿宋_GB2312"/>
      <charset val="134"/>
    </font>
    <font>
      <sz val="11"/>
      <color theme="1"/>
      <name val="Times New Roman"/>
      <charset val="134"/>
    </font>
    <font>
      <sz val="11"/>
      <name val="方正书宋_GBK"/>
      <charset val="134"/>
    </font>
    <font>
      <sz val="11"/>
      <color theme="1"/>
      <name val="宋体"/>
      <charset val="0"/>
      <scheme val="minor"/>
    </font>
    <font>
      <sz val="11"/>
      <color theme="0"/>
      <name val="宋体"/>
      <charset val="0"/>
      <scheme val="minor"/>
    </font>
    <font>
      <sz val="9"/>
      <name val="宋体"/>
      <charset val="134"/>
    </font>
    <font>
      <sz val="11"/>
      <color indexed="8"/>
      <name val="宋体"/>
      <charset val="134"/>
    </font>
    <font>
      <sz val="11"/>
      <color rgb="FF9C0006"/>
      <name val="宋体"/>
      <charset val="0"/>
      <scheme val="minor"/>
    </font>
    <font>
      <sz val="12"/>
      <name val="宋体"/>
      <charset val="134"/>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b/>
      <sz val="11"/>
      <color rgb="FFFA7D00"/>
      <name val="宋体"/>
      <charset val="0"/>
      <scheme val="minor"/>
    </font>
    <font>
      <sz val="12"/>
      <name val="Times New Roman"/>
      <charset val="0"/>
    </font>
    <font>
      <i/>
      <sz val="11"/>
      <color rgb="FF7F7F7F"/>
      <name val="宋体"/>
      <charset val="0"/>
      <scheme val="minor"/>
    </font>
    <font>
      <b/>
      <sz val="11"/>
      <color theme="1"/>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rgb="FF3F3F76"/>
      <name val="宋体"/>
      <charset val="0"/>
      <scheme val="minor"/>
    </font>
    <font>
      <sz val="12"/>
      <name val="楷体_GB2312"/>
      <charset val="134"/>
    </font>
    <font>
      <sz val="11"/>
      <name val="黑体"/>
      <charset val="134"/>
    </font>
    <font>
      <sz val="11"/>
      <name val="宋体"/>
      <charset val="134"/>
    </font>
    <font>
      <sz val="22"/>
      <name val="方正小标宋简体"/>
      <charset val="134"/>
    </font>
    <font>
      <b/>
      <sz val="12"/>
      <name val="宋体"/>
      <charset val="134"/>
    </font>
    <font>
      <b/>
      <sz val="11"/>
      <name val="方正书宋_GBK"/>
      <charset val="134"/>
    </font>
    <font>
      <b/>
      <sz val="11"/>
      <name val="宋体"/>
      <charset val="134"/>
    </font>
    <font>
      <b/>
      <sz val="11"/>
      <name val="仿宋_GB2312"/>
      <charset val="134"/>
    </font>
    <font>
      <sz val="11"/>
      <color theme="1"/>
      <name val="仿宋_GB2312"/>
      <charset val="134"/>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63">
    <xf numFmtId="0" fontId="0" fillId="0" borderId="0">
      <alignment vertical="center"/>
    </xf>
    <xf numFmtId="0" fontId="19" fillId="0" borderId="0"/>
    <xf numFmtId="0" fontId="22" fillId="0" borderId="0"/>
    <xf numFmtId="0" fontId="22" fillId="0" borderId="0">
      <alignment vertical="center"/>
    </xf>
    <xf numFmtId="0" fontId="19" fillId="0" borderId="0"/>
    <xf numFmtId="0" fontId="19" fillId="0" borderId="0"/>
    <xf numFmtId="0" fontId="22" fillId="0" borderId="0">
      <alignment vertical="center"/>
    </xf>
    <xf numFmtId="0" fontId="17" fillId="18" borderId="0" applyNumberFormat="0" applyBorder="0" applyAlignment="0" applyProtection="0">
      <alignment vertical="center"/>
    </xf>
    <xf numFmtId="0" fontId="17" fillId="17" borderId="0" applyNumberFormat="0" applyBorder="0" applyAlignment="0" applyProtection="0">
      <alignment vertical="center"/>
    </xf>
    <xf numFmtId="0" fontId="18" fillId="19" borderId="0" applyNumberFormat="0" applyBorder="0" applyAlignment="0" applyProtection="0">
      <alignment vertical="center"/>
    </xf>
    <xf numFmtId="0" fontId="17" fillId="23" borderId="0" applyNumberFormat="0" applyBorder="0" applyAlignment="0" applyProtection="0">
      <alignment vertical="center"/>
    </xf>
    <xf numFmtId="0" fontId="17" fillId="28" borderId="0" applyNumberFormat="0" applyBorder="0" applyAlignment="0" applyProtection="0">
      <alignment vertical="center"/>
    </xf>
    <xf numFmtId="0" fontId="18" fillId="21" borderId="0" applyNumberFormat="0" applyBorder="0" applyAlignment="0" applyProtection="0">
      <alignment vertical="center"/>
    </xf>
    <xf numFmtId="0" fontId="17" fillId="14" borderId="0" applyNumberFormat="0" applyBorder="0" applyAlignment="0" applyProtection="0">
      <alignment vertical="center"/>
    </xf>
    <xf numFmtId="0" fontId="24" fillId="0" borderId="14" applyNumberFormat="0" applyFill="0" applyAlignment="0" applyProtection="0">
      <alignment vertical="center"/>
    </xf>
    <xf numFmtId="0" fontId="32" fillId="0" borderId="0"/>
    <xf numFmtId="0" fontId="22" fillId="0" borderId="0">
      <alignment vertical="center"/>
    </xf>
    <xf numFmtId="0" fontId="33" fillId="0" borderId="0" applyNumberFormat="0" applyFill="0" applyBorder="0" applyAlignment="0" applyProtection="0">
      <alignment vertical="center"/>
    </xf>
    <xf numFmtId="0" fontId="34" fillId="0" borderId="1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30" fillId="0" borderId="11" applyNumberFormat="0" applyFill="0" applyAlignment="0" applyProtection="0">
      <alignment vertical="center"/>
    </xf>
    <xf numFmtId="42" fontId="0" fillId="0" borderId="0" applyFont="0" applyFill="0" applyBorder="0" applyAlignment="0" applyProtection="0">
      <alignment vertical="center"/>
    </xf>
    <xf numFmtId="0" fontId="18" fillId="24" borderId="0" applyNumberFormat="0" applyBorder="0" applyAlignment="0" applyProtection="0">
      <alignment vertical="center"/>
    </xf>
    <xf numFmtId="0" fontId="38" fillId="0" borderId="0" applyNumberFormat="0" applyFill="0" applyBorder="0" applyAlignment="0" applyProtection="0">
      <alignment vertical="center"/>
    </xf>
    <xf numFmtId="0" fontId="17" fillId="31" borderId="0" applyNumberFormat="0" applyBorder="0" applyAlignment="0" applyProtection="0">
      <alignment vertical="center"/>
    </xf>
    <xf numFmtId="0" fontId="19" fillId="0" borderId="0"/>
    <xf numFmtId="0" fontId="18" fillId="25" borderId="0" applyNumberFormat="0" applyBorder="0" applyAlignment="0" applyProtection="0">
      <alignment vertical="center"/>
    </xf>
    <xf numFmtId="0" fontId="36" fillId="0" borderId="11" applyNumberFormat="0" applyFill="0" applyAlignment="0" applyProtection="0">
      <alignment vertical="center"/>
    </xf>
    <xf numFmtId="0" fontId="37" fillId="0" borderId="0" applyNumberFormat="0" applyFill="0" applyBorder="0" applyAlignment="0" applyProtection="0">
      <alignment vertical="center"/>
    </xf>
    <xf numFmtId="0" fontId="17" fillId="29" borderId="0" applyNumberFormat="0" applyBorder="0" applyAlignment="0" applyProtection="0">
      <alignment vertical="center"/>
    </xf>
    <xf numFmtId="44" fontId="0" fillId="0" borderId="0" applyFont="0" applyFill="0" applyBorder="0" applyAlignment="0" applyProtection="0">
      <alignment vertical="center"/>
    </xf>
    <xf numFmtId="0" fontId="17" fillId="32" borderId="0" applyNumberFormat="0" applyBorder="0" applyAlignment="0" applyProtection="0">
      <alignment vertical="center"/>
    </xf>
    <xf numFmtId="0" fontId="31" fillId="13" borderId="12" applyNumberFormat="0" applyAlignment="0" applyProtection="0">
      <alignment vertical="center"/>
    </xf>
    <xf numFmtId="0" fontId="3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8" fillId="22" borderId="0" applyNumberFormat="0" applyBorder="0" applyAlignment="0" applyProtection="0">
      <alignment vertical="center"/>
    </xf>
    <xf numFmtId="0" fontId="17" fillId="27" borderId="0" applyNumberFormat="0" applyBorder="0" applyAlignment="0" applyProtection="0">
      <alignment vertical="center"/>
    </xf>
    <xf numFmtId="0" fontId="18" fillId="16" borderId="0" applyNumberFormat="0" applyBorder="0" applyAlignment="0" applyProtection="0">
      <alignment vertical="center"/>
    </xf>
    <xf numFmtId="0" fontId="39" fillId="30" borderId="12" applyNumberFormat="0" applyAlignment="0" applyProtection="0">
      <alignment vertical="center"/>
    </xf>
    <xf numFmtId="0" fontId="29" fillId="13" borderId="10" applyNumberFormat="0" applyAlignment="0" applyProtection="0">
      <alignment vertical="center"/>
    </xf>
    <xf numFmtId="0" fontId="27" fillId="12" borderId="8" applyNumberFormat="0" applyAlignment="0" applyProtection="0">
      <alignment vertical="center"/>
    </xf>
    <xf numFmtId="0" fontId="28" fillId="0" borderId="9" applyNumberFormat="0" applyFill="0" applyAlignment="0" applyProtection="0">
      <alignment vertical="center"/>
    </xf>
    <xf numFmtId="0" fontId="22" fillId="0" borderId="0">
      <alignment vertical="center"/>
    </xf>
    <xf numFmtId="0" fontId="19" fillId="0" borderId="0"/>
    <xf numFmtId="0" fontId="18" fillId="26" borderId="0" applyNumberFormat="0" applyBorder="0" applyAlignment="0" applyProtection="0">
      <alignment vertical="center"/>
    </xf>
    <xf numFmtId="0" fontId="18" fillId="11" borderId="0" applyNumberFormat="0" applyBorder="0" applyAlignment="0" applyProtection="0">
      <alignment vertical="center"/>
    </xf>
    <xf numFmtId="0" fontId="0" fillId="10" borderId="7" applyNumberFormat="0" applyFont="0" applyAlignment="0" applyProtection="0">
      <alignment vertical="center"/>
    </xf>
    <xf numFmtId="0" fontId="26" fillId="0" borderId="0" applyNumberFormat="0" applyFill="0" applyBorder="0" applyAlignment="0" applyProtection="0">
      <alignment vertical="center"/>
    </xf>
    <xf numFmtId="0" fontId="25" fillId="9" borderId="0" applyNumberFormat="0" applyBorder="0" applyAlignment="0" applyProtection="0">
      <alignment vertical="center"/>
    </xf>
    <xf numFmtId="0" fontId="24" fillId="0" borderId="0" applyNumberFormat="0" applyFill="0" applyBorder="0" applyAlignment="0" applyProtection="0">
      <alignment vertical="center"/>
    </xf>
    <xf numFmtId="0" fontId="18" fillId="8" borderId="0" applyNumberFormat="0" applyBorder="0" applyAlignment="0" applyProtection="0">
      <alignment vertical="center"/>
    </xf>
    <xf numFmtId="0" fontId="23" fillId="7" borderId="0" applyNumberFormat="0" applyBorder="0" applyAlignment="0" applyProtection="0">
      <alignment vertical="center"/>
    </xf>
    <xf numFmtId="0" fontId="22" fillId="0" borderId="0"/>
    <xf numFmtId="0" fontId="17" fillId="20" borderId="0" applyNumberFormat="0" applyBorder="0" applyAlignment="0" applyProtection="0">
      <alignment vertical="center"/>
    </xf>
    <xf numFmtId="0" fontId="21" fillId="6" borderId="0" applyNumberFormat="0" applyBorder="0" applyAlignment="0" applyProtection="0">
      <alignment vertical="center"/>
    </xf>
    <xf numFmtId="0" fontId="18" fillId="5" borderId="0" applyNumberFormat="0" applyBorder="0" applyAlignment="0" applyProtection="0">
      <alignment vertical="center"/>
    </xf>
    <xf numFmtId="0" fontId="17" fillId="4" borderId="0" applyNumberFormat="0" applyBorder="0" applyAlignment="0" applyProtection="0">
      <alignment vertical="center"/>
    </xf>
    <xf numFmtId="0" fontId="20" fillId="0" borderId="0">
      <alignment vertical="center"/>
    </xf>
    <xf numFmtId="0" fontId="19" fillId="0" borderId="0"/>
    <xf numFmtId="0" fontId="18" fillId="3" borderId="0" applyNumberFormat="0" applyBorder="0" applyAlignment="0" applyProtection="0">
      <alignment vertical="center"/>
    </xf>
    <xf numFmtId="0" fontId="17" fillId="2" borderId="0" applyNumberFormat="0" applyBorder="0" applyAlignment="0" applyProtection="0">
      <alignment vertical="center"/>
    </xf>
    <xf numFmtId="0" fontId="18" fillId="15" borderId="0" applyNumberFormat="0" applyBorder="0" applyAlignment="0" applyProtection="0">
      <alignment vertical="center"/>
    </xf>
  </cellStyleXfs>
  <cellXfs count="5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left" vertical="center" wrapText="1"/>
    </xf>
    <xf numFmtId="176" fontId="2" fillId="0" borderId="1"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8" fillId="0" borderId="1" xfId="58" applyFont="1" applyFill="1" applyBorder="1" applyAlignment="1">
      <alignment horizontal="center" vertical="center" wrapText="1"/>
    </xf>
    <xf numFmtId="0" fontId="10" fillId="0" borderId="1" xfId="58" applyFont="1" applyFill="1" applyBorder="1" applyAlignment="1">
      <alignment horizontal="center" vertical="center" wrapText="1"/>
    </xf>
    <xf numFmtId="0" fontId="0" fillId="0" borderId="0" xfId="0" applyFill="1" applyBorder="1" applyAlignment="1">
      <alignment vertical="center"/>
    </xf>
    <xf numFmtId="0" fontId="4" fillId="0" borderId="0"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 fontId="12" fillId="0" borderId="2"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textRotation="255" wrapText="1"/>
    </xf>
    <xf numFmtId="0" fontId="3" fillId="0" borderId="1"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58"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5" xfId="0" applyNumberFormat="1" applyFont="1" applyFill="1" applyBorder="1" applyAlignment="1">
      <alignment vertical="center" wrapText="1"/>
    </xf>
    <xf numFmtId="0" fontId="2" fillId="0" borderId="5"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9" fontId="14" fillId="0" borderId="2" xfId="0" applyNumberFormat="1" applyFont="1" applyFill="1" applyBorder="1" applyAlignment="1">
      <alignment horizontal="left" vertical="center" wrapText="1"/>
    </xf>
    <xf numFmtId="9" fontId="8" fillId="0" borderId="5" xfId="0" applyNumberFormat="1" applyFont="1" applyFill="1" applyBorder="1" applyAlignment="1">
      <alignment horizontal="left" vertical="center" wrapText="1"/>
    </xf>
    <xf numFmtId="9" fontId="8" fillId="0" borderId="6" xfId="0" applyNumberFormat="1" applyFont="1" applyFill="1" applyBorder="1" applyAlignment="1">
      <alignment horizontal="center" vertical="center" wrapText="1"/>
    </xf>
    <xf numFmtId="9" fontId="8" fillId="0" borderId="4" xfId="0" applyNumberFormat="1" applyFont="1" applyFill="1" applyBorder="1" applyAlignment="1">
      <alignment horizontal="center" vertical="center" wrapText="1"/>
    </xf>
    <xf numFmtId="9" fontId="8" fillId="0" borderId="2" xfId="0" applyNumberFormat="1" applyFont="1" applyFill="1" applyBorder="1" applyAlignment="1">
      <alignment horizontal="left" vertical="center" wrapText="1"/>
    </xf>
    <xf numFmtId="9" fontId="16" fillId="0" borderId="2" xfId="0" applyNumberFormat="1" applyFont="1" applyFill="1" applyBorder="1" applyAlignment="1">
      <alignment horizontal="center" vertical="center" wrapText="1"/>
    </xf>
    <xf numFmtId="9" fontId="8" fillId="0" borderId="5"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cellXfs>
  <cellStyles count="63">
    <cellStyle name="常规" xfId="0" builtinId="0"/>
    <cellStyle name="常规_Sheet1" xfId="1"/>
    <cellStyle name="常规 100" xfId="2"/>
    <cellStyle name="常规_测算表2_5" xfId="3"/>
    <cellStyle name="常规_Sheet1_16" xfId="4"/>
    <cellStyle name="常规_Sheet1_5" xfId="5"/>
    <cellStyle name="常规_测算表2_6" xfId="6"/>
    <cellStyle name="40% - 强调文字颜色 6" xfId="7" builtinId="51"/>
    <cellStyle name="20% - 强调文字颜色 6" xfId="8" builtinId="50"/>
    <cellStyle name="强调文字颜色 6" xfId="9" builtinId="49"/>
    <cellStyle name="40% - 强调文字颜色 5" xfId="10" builtinId="47"/>
    <cellStyle name="20% - 强调文字颜色 5" xfId="11" builtinId="46"/>
    <cellStyle name="强调文字颜色 5" xfId="12" builtinId="45"/>
    <cellStyle name="40% - 强调文字颜色 4" xfId="13" builtinId="43"/>
    <cellStyle name="标题 3" xfId="14" builtinId="18"/>
    <cellStyle name="常规_2006月报格式通知的附件（修改）" xfId="15"/>
    <cellStyle name="常规_测算表2_4" xfId="16"/>
    <cellStyle name="解释性文本" xfId="17" builtinId="53"/>
    <cellStyle name="汇总" xfId="18" builtinId="25"/>
    <cellStyle name="百分比" xfId="19" builtinId="5"/>
    <cellStyle name="千位分隔" xfId="20" builtinId="3"/>
    <cellStyle name="标题 2" xfId="21" builtinId="17"/>
    <cellStyle name="货币[0]" xfId="22" builtinId="7"/>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20% - 强调文字颜色 4" xfId="32" builtinId="42"/>
    <cellStyle name="计算" xfId="33" builtinId="22"/>
    <cellStyle name="已访问的超链接" xfId="34" builtinId="9"/>
    <cellStyle name="千位分隔[0]" xfId="35" builtinId="6"/>
    <cellStyle name="强调文字颜色 4" xfId="36" builtinId="41"/>
    <cellStyle name="40% - 强调文字颜色 3" xfId="37" builtinId="39"/>
    <cellStyle name="60% - 强调文字颜色 6" xfId="38" builtinId="52"/>
    <cellStyle name="输入" xfId="39" builtinId="20"/>
    <cellStyle name="输出" xfId="40" builtinId="21"/>
    <cellStyle name="检查单元格" xfId="41" builtinId="23"/>
    <cellStyle name="链接单元格" xfId="42" builtinId="24"/>
    <cellStyle name="常规_测算表2_7" xfId="43"/>
    <cellStyle name="常规_Sheet1_6" xfId="44"/>
    <cellStyle name="60% - 强调文字颜色 1" xfId="45" builtinId="32"/>
    <cellStyle name="60% - 强调文字颜色 3" xfId="46" builtinId="40"/>
    <cellStyle name="注释" xfId="47" builtinId="10"/>
    <cellStyle name="标题" xfId="48" builtinId="15"/>
    <cellStyle name="好" xfId="49" builtinId="26"/>
    <cellStyle name="标题 4" xfId="50" builtinId="19"/>
    <cellStyle name="强调文字颜色 1" xfId="51" builtinId="29"/>
    <cellStyle name="适中" xfId="52" builtinId="28"/>
    <cellStyle name="常规 2 25" xfId="53"/>
    <cellStyle name="20% - 强调文字颜色 1" xfId="54" builtinId="30"/>
    <cellStyle name="差" xfId="55" builtinId="27"/>
    <cellStyle name="强调文字颜色 2" xfId="56" builtinId="33"/>
    <cellStyle name="40% - 强调文字颜色 1" xfId="57" builtinId="31"/>
    <cellStyle name="常规 2" xfId="58"/>
    <cellStyle name="常规_Sheet1_7" xfId="59"/>
    <cellStyle name="60% - 强调文字颜色 2" xfId="60" builtinId="36"/>
    <cellStyle name="40% - 强调文字颜色 2" xfId="61" builtinId="35"/>
    <cellStyle name="强调文字颜色 3" xfId="62" builtinId="37"/>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7.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2.xml"/><Relationship Id="rId13" Type="http://schemas.openxmlformats.org/officeDocument/2006/relationships/externalLink" Target="externalLinks/externalLink11.xml"/><Relationship Id="rId12" Type="http://schemas.openxmlformats.org/officeDocument/2006/relationships/externalLink" Target="externalLinks/externalLink10.xml"/><Relationship Id="rId11" Type="http://schemas.openxmlformats.org/officeDocument/2006/relationships/externalLink" Target="externalLinks/externalLink9.xml"/><Relationship Id="rId10" Type="http://schemas.openxmlformats.org/officeDocument/2006/relationships/externalLink" Target="externalLinks/externalLink8.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335;&#38596;-&#38468;&#20214;1&#65306;&#20859;&#32769;&#39033;&#30446;&#20648;&#22791;&#24211;&#32479;&#35745;&#28165;&#21333;&#65288;2023&#24180;&#31532;&#22235;&#23395;&#24230;&#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coveredExternalLink3"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8&#12290;&#38468;&#20214;1&#65306;&#65288;&#26757;&#24030;&#24066;&#65289;&#20859;&#32769;&#39033;&#30446;&#20648;&#22791;&#24211;&#32479;&#35745;&#28165;&#21333;&#65288;2024&#24180;&#31532;&#19968;&#23395;&#24230;&#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65288;&#37117;&#26011;&#65289;&#38468;&#20214;1&#65306;&#20859;&#32769;&#39033;&#30446;&#20648;&#22791;&#24211;&#32479;&#35745;&#28165;&#21333;&#65288;2023&#24180;&#31532;&#19977;&#23395;&#24230;&#6528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19996;&#28304;&#21439;&#65289;&#38468;&#20214;1&#65306;&#20859;&#32769;&#39033;&#30446;&#20648;&#22791;&#24211;&#32479;&#35745;&#28165;&#21333;&#65288;2023&#24180;&#31532;&#22235;&#23395;&#2423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8468;&#20214;1&#65306;&#20859;&#32769;&#39033;&#30446;&#20648;&#22791;&#24211;&#32479;&#35745;&#28165;&#21333;&#65288;2023&#24180;&#31532;&#22235;&#23395;&#2423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7.&#32903;&#24198;&#38468;&#20214;1&#65306;&#20859;&#32769;&#39033;&#30446;&#20648;&#22791;&#24211;&#32479;&#35745;&#28165;&#21333;&#65288;2024&#24180;&#31532;&#19968;&#23395;&#24230;&#65289;20240422&#32903;&#241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2290;&#25581;&#38451;&#27719;&#24635;&#38468;&#20214;1&#65306;&#20859;&#32769;&#39033;&#30446;&#20648;&#22791;&#24211;&#32479;&#35745;&#28165;&#21333;&#65288;2024&#24180;&#31532;&#19968;&#23395;&#2423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8468;&#20214;1&#65306;&#20859;&#32769;&#39033;&#30446;&#20648;&#22791;&#24211;&#32479;&#35745;&#28165;&#21333;&#65288;2023&#24180;&#31532;&#20108;&#23395;&#24230;&#65289;&#65288;&#26032;&#20852;&#2143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5.20240424&#65288;&#28251;&#27743;&#24066;&#65289;&#38468;&#20214;1&#65306;&#20859;&#32769;&#39033;&#30446;&#20648;&#22791;&#24211;&#32479;&#35745;&#28165;&#21333;&#65288;2024&#24180;&#31532;&#19968;&#23395;&#24230;&#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6830;&#24030;&#24066; &#38468;&#20214;1&#65306;&#20859;&#32769;&#39033;&#30446;&#20648;&#22791;&#24211;&#32479;&#35745;&#28165;&#21333;&#65288;2024&#24180;&#31532;&#19968;&#23395;&#24230;&#65289;&#2591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65288;&#40857;&#24029;&#21439;&#65289;&#38468;&#20214;1&#65306;&#20859;&#32769;&#39033;&#30446;&#20648;&#22791;&#24211;&#32479;&#35745;&#28165;&#21333;&#65288;2024&#24180;&#31532;&#19968;&#23395;&#24230;&#65289; -&#25253;&#24066;(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3"/>
      <sheetName val="Sheet4"/>
      <sheetName val="Sheet2"/>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7"/>
  <sheetViews>
    <sheetView tabSelected="1" view="pageBreakPreview" zoomScaleNormal="85" topLeftCell="A11" workbookViewId="0">
      <selection activeCell="H8" sqref="H8"/>
    </sheetView>
  </sheetViews>
  <sheetFormatPr defaultColWidth="9" defaultRowHeight="13.5" outlineLevelCol="5"/>
  <cols>
    <col min="1" max="1" width="16.5" style="23" customWidth="1"/>
    <col min="2" max="2" width="11.7583333333333" style="23" customWidth="1"/>
    <col min="3" max="3" width="17.25" style="23" customWidth="1"/>
    <col min="4" max="4" width="35.5" style="23" customWidth="1"/>
    <col min="5" max="5" width="14.625" style="23" customWidth="1"/>
    <col min="6" max="6" width="61.25" style="23" customWidth="1"/>
    <col min="7" max="16384" width="9" style="23"/>
  </cols>
  <sheetData>
    <row r="1" ht="18.75" spans="1:6">
      <c r="A1" s="24" t="s">
        <v>0</v>
      </c>
      <c r="B1" s="25"/>
      <c r="C1" s="25"/>
      <c r="D1" s="25"/>
      <c r="E1" s="25"/>
      <c r="F1" s="25"/>
    </row>
    <row r="2" ht="27" spans="1:6">
      <c r="A2" s="26" t="s">
        <v>1</v>
      </c>
      <c r="B2" s="26"/>
      <c r="C2" s="26"/>
      <c r="D2" s="26"/>
      <c r="E2" s="26"/>
      <c r="F2" s="26"/>
    </row>
    <row r="3" ht="15" spans="1:6">
      <c r="A3" s="27" t="s">
        <v>2</v>
      </c>
      <c r="B3" s="2"/>
      <c r="C3" s="2"/>
      <c r="D3" s="2"/>
      <c r="E3" s="2"/>
      <c r="F3" s="2"/>
    </row>
    <row r="4" ht="30" customHeight="1" spans="1:6">
      <c r="A4" s="28" t="s">
        <v>3</v>
      </c>
      <c r="B4" s="29" t="s">
        <v>4</v>
      </c>
      <c r="C4" s="29"/>
      <c r="D4" s="29"/>
      <c r="E4" s="29"/>
      <c r="F4" s="29"/>
    </row>
    <row r="5" ht="30" customHeight="1" spans="1:6">
      <c r="A5" s="28" t="s">
        <v>5</v>
      </c>
      <c r="B5" s="30" t="s">
        <v>6</v>
      </c>
      <c r="C5" s="31"/>
      <c r="D5" s="31"/>
      <c r="E5" s="28" t="s">
        <v>7</v>
      </c>
      <c r="F5" s="45" t="s">
        <v>8</v>
      </c>
    </row>
    <row r="6" ht="30" customHeight="1" spans="1:6">
      <c r="A6" s="28" t="s">
        <v>9</v>
      </c>
      <c r="B6" s="30" t="s">
        <v>10</v>
      </c>
      <c r="C6" s="31"/>
      <c r="D6" s="31"/>
      <c r="E6" s="31"/>
      <c r="F6" s="46"/>
    </row>
    <row r="7" ht="42" customHeight="1" spans="1:6">
      <c r="A7" s="28" t="s">
        <v>11</v>
      </c>
      <c r="B7" s="32" t="s">
        <v>12</v>
      </c>
      <c r="C7" s="33"/>
      <c r="D7" s="33"/>
      <c r="E7" s="33"/>
      <c r="F7" s="47"/>
    </row>
    <row r="8" ht="140" customHeight="1" spans="1:6">
      <c r="A8" s="28" t="s">
        <v>13</v>
      </c>
      <c r="B8" s="34" t="s">
        <v>14</v>
      </c>
      <c r="C8" s="35"/>
      <c r="D8" s="35"/>
      <c r="E8" s="35"/>
      <c r="F8" s="35"/>
    </row>
    <row r="9" ht="38" customHeight="1" spans="1:6">
      <c r="A9" s="36" t="s">
        <v>15</v>
      </c>
      <c r="B9" s="37" t="s">
        <v>16</v>
      </c>
      <c r="C9" s="37" t="s">
        <v>17</v>
      </c>
      <c r="D9" s="37" t="s">
        <v>18</v>
      </c>
      <c r="E9" s="48" t="s">
        <v>19</v>
      </c>
      <c r="F9" s="49"/>
    </row>
    <row r="10" ht="234" customHeight="1" spans="1:6">
      <c r="A10" s="36"/>
      <c r="B10" s="36" t="s">
        <v>20</v>
      </c>
      <c r="C10" s="37" t="s">
        <v>21</v>
      </c>
      <c r="D10" s="38" t="s">
        <v>22</v>
      </c>
      <c r="E10" s="50" t="s">
        <v>23</v>
      </c>
      <c r="F10" s="51"/>
    </row>
    <row r="11" ht="30" customHeight="1" spans="1:6">
      <c r="A11" s="36"/>
      <c r="B11" s="36"/>
      <c r="C11" s="37"/>
      <c r="D11" s="38" t="s">
        <v>24</v>
      </c>
      <c r="E11" s="52" t="s">
        <v>25</v>
      </c>
      <c r="F11" s="53"/>
    </row>
    <row r="12" ht="30" customHeight="1" spans="1:6">
      <c r="A12" s="36"/>
      <c r="B12" s="36"/>
      <c r="C12" s="37"/>
      <c r="D12" s="38" t="s">
        <v>26</v>
      </c>
      <c r="E12" s="52" t="s">
        <v>27</v>
      </c>
      <c r="F12" s="53"/>
    </row>
    <row r="13" ht="30" customHeight="1" spans="1:6">
      <c r="A13" s="36"/>
      <c r="B13" s="36"/>
      <c r="C13" s="37"/>
      <c r="D13" s="38" t="s">
        <v>28</v>
      </c>
      <c r="E13" s="52" t="s">
        <v>29</v>
      </c>
      <c r="F13" s="53"/>
    </row>
    <row r="14" ht="111" customHeight="1" spans="1:6">
      <c r="A14" s="36"/>
      <c r="B14" s="36"/>
      <c r="C14" s="37"/>
      <c r="D14" s="39" t="s">
        <v>30</v>
      </c>
      <c r="E14" s="54" t="s">
        <v>31</v>
      </c>
      <c r="F14" s="51"/>
    </row>
    <row r="15" ht="30" customHeight="1" spans="1:6">
      <c r="A15" s="36"/>
      <c r="B15" s="36"/>
      <c r="C15" s="37" t="s">
        <v>32</v>
      </c>
      <c r="D15" s="40" t="s">
        <v>33</v>
      </c>
      <c r="E15" s="55" t="s">
        <v>34</v>
      </c>
      <c r="F15" s="56"/>
    </row>
    <row r="16" ht="30" customHeight="1" spans="1:6">
      <c r="A16" s="36"/>
      <c r="B16" s="36"/>
      <c r="C16" s="37"/>
      <c r="D16" s="13" t="s">
        <v>35</v>
      </c>
      <c r="E16" s="57">
        <v>1</v>
      </c>
      <c r="F16" s="56"/>
    </row>
    <row r="17" ht="30" customHeight="1" spans="1:6">
      <c r="A17" s="36"/>
      <c r="B17" s="36"/>
      <c r="C17" s="37"/>
      <c r="D17" s="41" t="s">
        <v>36</v>
      </c>
      <c r="E17" s="57">
        <v>1</v>
      </c>
      <c r="F17" s="56"/>
    </row>
    <row r="18" ht="30" customHeight="1" spans="1:6">
      <c r="A18" s="36"/>
      <c r="B18" s="36"/>
      <c r="C18" s="42"/>
      <c r="D18" s="13" t="s">
        <v>37</v>
      </c>
      <c r="E18" s="57">
        <v>1</v>
      </c>
      <c r="F18" s="56"/>
    </row>
    <row r="19" ht="30" customHeight="1" spans="1:6">
      <c r="A19" s="36"/>
      <c r="B19" s="36"/>
      <c r="C19" s="37" t="s">
        <v>38</v>
      </c>
      <c r="D19" s="13" t="s">
        <v>39</v>
      </c>
      <c r="E19" s="57" t="s">
        <v>40</v>
      </c>
      <c r="F19" s="56"/>
    </row>
    <row r="20" ht="30" customHeight="1" spans="1:6">
      <c r="A20" s="36"/>
      <c r="B20" s="36"/>
      <c r="C20" s="37"/>
      <c r="D20" s="13" t="s">
        <v>41</v>
      </c>
      <c r="E20" s="57">
        <v>1</v>
      </c>
      <c r="F20" s="56"/>
    </row>
    <row r="21" ht="30" customHeight="1" spans="1:6">
      <c r="A21" s="36"/>
      <c r="B21" s="36"/>
      <c r="C21" s="37"/>
      <c r="D21" s="13" t="s">
        <v>42</v>
      </c>
      <c r="E21" s="57">
        <v>1</v>
      </c>
      <c r="F21" s="56"/>
    </row>
    <row r="22" ht="30" customHeight="1" spans="1:6">
      <c r="A22" s="36"/>
      <c r="B22" s="36" t="s">
        <v>43</v>
      </c>
      <c r="C22" s="37" t="s">
        <v>44</v>
      </c>
      <c r="D22" s="13" t="s">
        <v>45</v>
      </c>
      <c r="E22" s="57" t="s">
        <v>46</v>
      </c>
      <c r="F22" s="56"/>
    </row>
    <row r="23" ht="30" customHeight="1" spans="1:6">
      <c r="A23" s="36"/>
      <c r="B23" s="36"/>
      <c r="C23" s="37"/>
      <c r="D23" s="13" t="s">
        <v>47</v>
      </c>
      <c r="E23" s="57" t="s">
        <v>48</v>
      </c>
      <c r="F23" s="56"/>
    </row>
    <row r="24" ht="30" customHeight="1" spans="1:6">
      <c r="A24" s="36"/>
      <c r="B24" s="36"/>
      <c r="C24" s="37"/>
      <c r="D24" s="13" t="s">
        <v>49</v>
      </c>
      <c r="E24" s="57" t="s">
        <v>50</v>
      </c>
      <c r="F24" s="56"/>
    </row>
    <row r="25" ht="30" customHeight="1" spans="1:6">
      <c r="A25" s="36"/>
      <c r="B25" s="36"/>
      <c r="C25" s="43" t="s">
        <v>51</v>
      </c>
      <c r="D25" s="44" t="s">
        <v>52</v>
      </c>
      <c r="E25" s="57" t="s">
        <v>53</v>
      </c>
      <c r="F25" s="56"/>
    </row>
    <row r="26" ht="30" customHeight="1" spans="1:6">
      <c r="A26" s="36"/>
      <c r="B26" s="37" t="s">
        <v>54</v>
      </c>
      <c r="C26" s="37" t="s">
        <v>55</v>
      </c>
      <c r="D26" s="44" t="s">
        <v>56</v>
      </c>
      <c r="E26" s="57">
        <v>0.85</v>
      </c>
      <c r="F26" s="56"/>
    </row>
    <row r="27" ht="30" customHeight="1"/>
  </sheetData>
  <mergeCells count="32">
    <mergeCell ref="A2:F2"/>
    <mergeCell ref="A3:F3"/>
    <mergeCell ref="B4:F4"/>
    <mergeCell ref="B5:D5"/>
    <mergeCell ref="B6:F6"/>
    <mergeCell ref="B7:F7"/>
    <mergeCell ref="B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A9:A26"/>
    <mergeCell ref="B10:B21"/>
    <mergeCell ref="B22:B25"/>
    <mergeCell ref="C10:C14"/>
    <mergeCell ref="C15:C18"/>
    <mergeCell ref="C19:C21"/>
    <mergeCell ref="C22:C24"/>
  </mergeCells>
  <printOptions horizontalCentered="1"/>
  <pageMargins left="0.357638888888889" right="0.357638888888889" top="0.511805555555556" bottom="0.511805555555556" header="0.5" footer="0.5"/>
  <pageSetup paperSize="9" scale="62"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3"/>
  <sheetViews>
    <sheetView view="pageBreakPreview" zoomScaleNormal="115" workbookViewId="0">
      <pane ySplit="4" topLeftCell="A5" activePane="bottomLeft" state="frozen"/>
      <selection/>
      <selection pane="bottomLeft" activeCell="A6" sqref="$A6:$XFD13"/>
    </sheetView>
  </sheetViews>
  <sheetFormatPr defaultColWidth="9" defaultRowHeight="15"/>
  <cols>
    <col min="1" max="1" width="5.325" style="4" customWidth="1"/>
    <col min="2" max="2" width="16.625" style="4" customWidth="1"/>
    <col min="3" max="3" width="23.0416666666667" style="5" customWidth="1"/>
    <col min="4" max="4" width="11.8416666666667" style="4" customWidth="1"/>
    <col min="5" max="14" width="9.45833333333333" style="4" customWidth="1"/>
    <col min="15" max="15" width="8.79166666666667" style="6" customWidth="1"/>
    <col min="16" max="17" width="12.625" style="4"/>
    <col min="18" max="16384" width="9" style="4"/>
  </cols>
  <sheetData>
    <row r="1" ht="20.25" spans="1:2">
      <c r="A1" s="7" t="s">
        <v>57</v>
      </c>
      <c r="B1" s="8"/>
    </row>
    <row r="2" ht="27" spans="1:15">
      <c r="A2" s="9" t="s">
        <v>58</v>
      </c>
      <c r="B2" s="10"/>
      <c r="C2" s="11"/>
      <c r="D2" s="10"/>
      <c r="E2" s="10"/>
      <c r="F2" s="10"/>
      <c r="G2" s="10"/>
      <c r="H2" s="10"/>
      <c r="I2" s="10"/>
      <c r="J2" s="10"/>
      <c r="K2" s="10"/>
      <c r="L2" s="10"/>
      <c r="M2" s="10"/>
      <c r="N2" s="10"/>
      <c r="O2" s="18"/>
    </row>
    <row r="3" s="1" customFormat="1" ht="18" customHeight="1" spans="3:15">
      <c r="C3" s="12"/>
      <c r="N3" s="19" t="s">
        <v>59</v>
      </c>
      <c r="O3" s="20"/>
    </row>
    <row r="4" s="2" customFormat="1" ht="52" customHeight="1" spans="1:15">
      <c r="A4" s="13" t="s">
        <v>60</v>
      </c>
      <c r="B4" s="13" t="s">
        <v>61</v>
      </c>
      <c r="C4" s="13" t="s">
        <v>62</v>
      </c>
      <c r="D4" s="13" t="s">
        <v>63</v>
      </c>
      <c r="E4" s="13" t="s">
        <v>64</v>
      </c>
      <c r="F4" s="13" t="s">
        <v>65</v>
      </c>
      <c r="G4" s="13" t="s">
        <v>66</v>
      </c>
      <c r="H4" s="13" t="s">
        <v>67</v>
      </c>
      <c r="I4" s="13" t="s">
        <v>68</v>
      </c>
      <c r="J4" s="13" t="s">
        <v>69</v>
      </c>
      <c r="K4" s="13" t="s">
        <v>70</v>
      </c>
      <c r="L4" s="13" t="s">
        <v>71</v>
      </c>
      <c r="M4" s="13" t="s">
        <v>72</v>
      </c>
      <c r="N4" s="13" t="s">
        <v>73</v>
      </c>
      <c r="O4" s="21" t="s">
        <v>74</v>
      </c>
    </row>
    <row r="5" s="3" customFormat="1" ht="92" customHeight="1" spans="1:15">
      <c r="A5" s="13">
        <v>1</v>
      </c>
      <c r="B5" s="13" t="s">
        <v>75</v>
      </c>
      <c r="C5" s="13" t="s">
        <v>76</v>
      </c>
      <c r="D5" s="14">
        <v>16884</v>
      </c>
      <c r="E5" s="17">
        <v>0</v>
      </c>
      <c r="F5" s="17">
        <v>0</v>
      </c>
      <c r="G5" s="17">
        <v>0</v>
      </c>
      <c r="H5" s="17">
        <v>2412</v>
      </c>
      <c r="I5" s="17">
        <v>4824</v>
      </c>
      <c r="J5" s="17">
        <v>7236</v>
      </c>
      <c r="K5" s="17">
        <v>9648</v>
      </c>
      <c r="L5" s="17">
        <v>12060</v>
      </c>
      <c r="M5" s="17">
        <v>14472</v>
      </c>
      <c r="N5" s="17">
        <v>16884</v>
      </c>
      <c r="O5" s="22"/>
    </row>
    <row r="6" ht="30" hidden="1" customHeight="1"/>
    <row r="7" hidden="1" spans="5:14">
      <c r="E7" s="4">
        <f>D13*3</f>
        <v>2532.6</v>
      </c>
      <c r="F7" s="4">
        <f>E7+D13</f>
        <v>3376.8</v>
      </c>
      <c r="G7" s="4">
        <f>F7+D13</f>
        <v>4221</v>
      </c>
      <c r="H7" s="4">
        <f>G7+D13</f>
        <v>5065.2</v>
      </c>
      <c r="I7" s="4">
        <f>H7+F13</f>
        <v>7035</v>
      </c>
      <c r="J7" s="4">
        <f>I7+F13</f>
        <v>9004.8</v>
      </c>
      <c r="K7" s="4">
        <f>J7+F13</f>
        <v>10974.6</v>
      </c>
      <c r="L7" s="4">
        <f>K7+F13</f>
        <v>12944.4</v>
      </c>
      <c r="M7" s="4">
        <f>L7+F13</f>
        <v>14914.2</v>
      </c>
      <c r="N7" s="4">
        <f>M7+F13</f>
        <v>16884</v>
      </c>
    </row>
    <row r="8" ht="15.75" hidden="1" spans="4:6">
      <c r="D8" s="15" t="s">
        <v>77</v>
      </c>
      <c r="F8" s="15" t="s">
        <v>78</v>
      </c>
    </row>
    <row r="9" hidden="1" spans="4:15">
      <c r="D9" s="4">
        <f>D5*0.3</f>
        <v>5065.2</v>
      </c>
      <c r="F9" s="4">
        <f>D5*0.7</f>
        <v>11818.8</v>
      </c>
      <c r="L9" s="4">
        <f>D5/7</f>
        <v>2412</v>
      </c>
      <c r="M9" s="4">
        <v>2412</v>
      </c>
      <c r="O9" s="4"/>
    </row>
    <row r="10" hidden="1" spans="8:14">
      <c r="H10" s="4">
        <f>$M9*1</f>
        <v>2412</v>
      </c>
      <c r="I10" s="4">
        <f t="shared" ref="I10:N10" si="0">H10+$M9</f>
        <v>4824</v>
      </c>
      <c r="J10" s="4">
        <f t="shared" si="0"/>
        <v>7236</v>
      </c>
      <c r="K10" s="4">
        <f t="shared" si="0"/>
        <v>9648</v>
      </c>
      <c r="L10" s="4">
        <f t="shared" si="0"/>
        <v>12060</v>
      </c>
      <c r="M10" s="4">
        <f t="shared" si="0"/>
        <v>14472</v>
      </c>
      <c r="N10" s="4">
        <f t="shared" si="0"/>
        <v>16884</v>
      </c>
    </row>
    <row r="11" hidden="1" spans="4:6">
      <c r="D11" s="4">
        <f>D9/6</f>
        <v>844.2</v>
      </c>
      <c r="F11" s="4">
        <f>F9/6</f>
        <v>1969.8</v>
      </c>
    </row>
    <row r="12" hidden="1"/>
    <row r="13" ht="15.75" hidden="1" spans="3:6">
      <c r="C13" s="16" t="s">
        <v>79</v>
      </c>
      <c r="D13" s="4">
        <v>844.2</v>
      </c>
      <c r="F13" s="4">
        <v>1969.8</v>
      </c>
    </row>
  </sheetData>
  <mergeCells count="2">
    <mergeCell ref="A2:O2"/>
    <mergeCell ref="N3:O3"/>
  </mergeCells>
  <printOptions horizontalCentered="1"/>
  <pageMargins left="0.55" right="0.55" top="0.788888888888889" bottom="0.788888888888889" header="0.509027777777778" footer="0.509027777777778"/>
  <pageSetup paperSize="9" scale="8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省民政厅</Company>
  <Application>WPS 表格</Application>
  <HeadingPairs>
    <vt:vector size="2" baseType="variant">
      <vt:variant>
        <vt:lpstr>工作表</vt:lpstr>
      </vt:variant>
      <vt:variant>
        <vt:i4>2</vt:i4>
      </vt:variant>
    </vt:vector>
  </HeadingPairs>
  <TitlesOfParts>
    <vt:vector size="2" baseType="lpstr">
      <vt:lpstr>附件3、绩效目标表</vt:lpstr>
      <vt:lpstr>附件6、支出计划表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郑耀凯</dc:creator>
  <cp:lastModifiedBy>ht706</cp:lastModifiedBy>
  <dcterms:created xsi:type="dcterms:W3CDTF">2021-12-22T09:40:00Z</dcterms:created>
  <dcterms:modified xsi:type="dcterms:W3CDTF">2024-05-28T18:53:11Z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2052-11.8.2.12125</vt:lpwstr>
  </property>
  <property fmtid="{D5CDD505-2E9C-101B-9397-08002B2CF9AE}" pid="3" name="KSOReadingLayout">
    <vt:bool>true</vt:bool>
  </property>
  <property fmtid="{D5CDD505-2E9C-101B-9397-08002B2CF9AE}" pid="4" name="ICV">
    <vt:lpwstr>B9DDAD9F6E534F25B2FF46C3BC4D83B0_13</vt:lpwstr>
  </property>
</Properties>
</file>