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 " sheetId="1" r:id="rId1"/>
  </sheets>
  <definedNames>
    <definedName name="_xlnm.Print_Area" localSheetId="0">'分配表 '!$A$1:$R$88</definedName>
    <definedName name="_xlnm.Print_Titles" localSheetId="0">'分配表 '!$4:$4</definedName>
  </definedNames>
  <calcPr fullCalcOnLoad="1"/>
</workbook>
</file>

<file path=xl/sharedStrings.xml><?xml version="1.0" encoding="utf-8"?>
<sst xmlns="http://schemas.openxmlformats.org/spreadsheetml/2006/main" count="127" uniqueCount="127">
  <si>
    <t>附件3</t>
  </si>
  <si>
    <t>提前下达2024年中央财政医疗服务与保障能力提升补助资金
中医药事业传承与发展部分任务基数表</t>
  </si>
  <si>
    <t>单位：项/个/人</t>
  </si>
  <si>
    <t>序号</t>
  </si>
  <si>
    <t>单位</t>
  </si>
  <si>
    <t>任务数量合计</t>
  </si>
  <si>
    <t>中医药文化弘扬工程</t>
  </si>
  <si>
    <t>中医药信息化建设</t>
  </si>
  <si>
    <t>中央资金绩效监管和专项审计</t>
  </si>
  <si>
    <t>十四五规划及国家重大工程项目监测评估及十五五前期研究</t>
  </si>
  <si>
    <t>县级中医医院“两专科一中心”建设</t>
  </si>
  <si>
    <t>重点科室（老年病科、康复科）建设</t>
  </si>
  <si>
    <t>国家中医优势专科建设</t>
  </si>
  <si>
    <t>中医医院应急和救治能力建设</t>
  </si>
  <si>
    <t>社区卫生服务站和村卫生室中医阁建设</t>
  </si>
  <si>
    <t>中医药执法监督专项行动</t>
  </si>
  <si>
    <t>中医药适宜技术推广应用</t>
  </si>
  <si>
    <t>中医药特色人才培养</t>
  </si>
  <si>
    <t>中医药人才培养平台建设</t>
  </si>
  <si>
    <t>中医治疗优势病种（临床循证能力提升）</t>
  </si>
  <si>
    <t>中医药传承创新发展示范试点项目</t>
  </si>
  <si>
    <t>市县合计</t>
  </si>
  <si>
    <t>一</t>
  </si>
  <si>
    <t>广州市小计</t>
  </si>
  <si>
    <t>广州市本级</t>
  </si>
  <si>
    <t>海珠区</t>
  </si>
  <si>
    <t>二</t>
  </si>
  <si>
    <t>深圳市小计</t>
  </si>
  <si>
    <t>深圳市本级</t>
  </si>
  <si>
    <t>三</t>
  </si>
  <si>
    <t>珠海市小计</t>
  </si>
  <si>
    <t>珠海市本级</t>
  </si>
  <si>
    <t>斗门区</t>
  </si>
  <si>
    <t>四</t>
  </si>
  <si>
    <t>汕头市小计</t>
  </si>
  <si>
    <t>汕头市本级</t>
  </si>
  <si>
    <t>潮南区</t>
  </si>
  <si>
    <t>五</t>
  </si>
  <si>
    <t>佛山市小计</t>
  </si>
  <si>
    <t>佛山市本级</t>
  </si>
  <si>
    <t>南海区</t>
  </si>
  <si>
    <t>六</t>
  </si>
  <si>
    <t>韶关市小计</t>
  </si>
  <si>
    <t>韶关市本级</t>
  </si>
  <si>
    <t>七</t>
  </si>
  <si>
    <t>河源市小计</t>
  </si>
  <si>
    <t>河源市本级</t>
  </si>
  <si>
    <t>源城区</t>
  </si>
  <si>
    <t>八</t>
  </si>
  <si>
    <t>梅州市小计</t>
  </si>
  <si>
    <t>梅州市本级</t>
  </si>
  <si>
    <t>九</t>
  </si>
  <si>
    <t>惠州市小计</t>
  </si>
  <si>
    <t>惠州市本级</t>
  </si>
  <si>
    <t>十</t>
  </si>
  <si>
    <t>汕尾市小计</t>
  </si>
  <si>
    <t>汕尾市本级</t>
  </si>
  <si>
    <t>十一</t>
  </si>
  <si>
    <t>东莞市小计</t>
  </si>
  <si>
    <t>东莞市本级</t>
  </si>
  <si>
    <t>十二</t>
  </si>
  <si>
    <t>中山市小计</t>
  </si>
  <si>
    <t>中山市本级</t>
  </si>
  <si>
    <t>十三</t>
  </si>
  <si>
    <t>江门市小计</t>
  </si>
  <si>
    <t>江门市本级</t>
  </si>
  <si>
    <t>十四</t>
  </si>
  <si>
    <t>阳江市小计</t>
  </si>
  <si>
    <t>阳江市本级</t>
  </si>
  <si>
    <t>十五</t>
  </si>
  <si>
    <t>湛江市小计</t>
  </si>
  <si>
    <t>湛江市本级</t>
  </si>
  <si>
    <t>十六</t>
  </si>
  <si>
    <t>茂名市小计</t>
  </si>
  <si>
    <t>茂名市本级</t>
  </si>
  <si>
    <t>茂南区</t>
  </si>
  <si>
    <t>电白区</t>
  </si>
  <si>
    <t>十七</t>
  </si>
  <si>
    <t>肇庆市小计</t>
  </si>
  <si>
    <t>肇庆市本级</t>
  </si>
  <si>
    <t>端州区</t>
  </si>
  <si>
    <t>十八</t>
  </si>
  <si>
    <t>清远市小计</t>
  </si>
  <si>
    <t>清远市本级</t>
  </si>
  <si>
    <t>十九</t>
  </si>
  <si>
    <t>潮州市小计</t>
  </si>
  <si>
    <t>潮州市本级</t>
  </si>
  <si>
    <t>二十</t>
  </si>
  <si>
    <t>揭阳市小计</t>
  </si>
  <si>
    <t>揭阳市本级</t>
  </si>
  <si>
    <t>榕城区</t>
  </si>
  <si>
    <t>二十一</t>
  </si>
  <si>
    <t>云浮市小计</t>
  </si>
  <si>
    <t>云浮市本级</t>
  </si>
  <si>
    <t>二十二</t>
  </si>
  <si>
    <t>省财政直管县小计</t>
  </si>
  <si>
    <t>南雄市</t>
  </si>
  <si>
    <t>翁源县</t>
  </si>
  <si>
    <t>始兴县</t>
  </si>
  <si>
    <t>新丰县</t>
  </si>
  <si>
    <t>东源县</t>
  </si>
  <si>
    <t>和平县</t>
  </si>
  <si>
    <t>博罗县</t>
  </si>
  <si>
    <t>龙门县</t>
  </si>
  <si>
    <t>台山市</t>
  </si>
  <si>
    <t>开平市</t>
  </si>
  <si>
    <t>鹤山市</t>
  </si>
  <si>
    <t>恩平市</t>
  </si>
  <si>
    <t>阳西县</t>
  </si>
  <si>
    <t>吴川市</t>
  </si>
  <si>
    <t>遂溪县</t>
  </si>
  <si>
    <t>四会市</t>
  </si>
  <si>
    <t>连州市</t>
  </si>
  <si>
    <t>阳山县</t>
  </si>
  <si>
    <t>徐闻县</t>
  </si>
  <si>
    <t>化州市</t>
  </si>
  <si>
    <t>陆河县</t>
  </si>
  <si>
    <t>广宁县</t>
  </si>
  <si>
    <t>德庆县</t>
  </si>
  <si>
    <t>怀集县</t>
  </si>
  <si>
    <t>连山壮族瑶族自治县</t>
  </si>
  <si>
    <t>雷州市</t>
  </si>
  <si>
    <t>五华县</t>
  </si>
  <si>
    <t>揭西县</t>
  </si>
  <si>
    <t>惠来县</t>
  </si>
  <si>
    <t>新兴县</t>
  </si>
  <si>
    <t>罗定市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</si>
</sst>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仿宋_GB2312"/>
      <family val="0"/>
    </font>
    <font>
      <sz val="14"/>
      <color indexed="8"/>
      <name val="黑体"/>
      <family val="0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仿宋_GB2312"/>
      <family val="0"/>
    </font>
    <font>
      <b/>
      <sz val="10"/>
      <color indexed="8"/>
      <name val="仿宋_GB2312"/>
      <family val="0"/>
    </font>
    <font>
      <b/>
      <sz val="10"/>
      <color indexed="8"/>
      <name val="Times New Roman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9" fontId="0" fillId="0" borderId="0" applyProtection="0">
      <alignment vertical="center"/>
    </xf>
    <xf numFmtId="42" fontId="18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8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9" fontId="0" fillId="0" borderId="0" applyProtection="0">
      <alignment vertical="center"/>
    </xf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 applyProtection="0">
      <alignment vertical="center"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NumberFormat="1" applyFont="1" applyFill="1" applyBorder="1" applyAlignment="1">
      <alignment vertical="center" shrinkToFit="1"/>
    </xf>
    <xf numFmtId="0" fontId="12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righ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百分比 2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百分比 2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showZeros="0" tabSelected="1" zoomScale="130" zoomScaleNormal="130" zoomScaleSheetLayoutView="100" workbookViewId="0" topLeftCell="A1">
      <pane xSplit="3" ySplit="4" topLeftCell="D69" activePane="bottomRight" state="frozen"/>
      <selection pane="bottomRight" activeCell="O80" sqref="O80"/>
    </sheetView>
  </sheetViews>
  <sheetFormatPr defaultColWidth="9.00390625" defaultRowHeight="13.5" customHeight="1"/>
  <cols>
    <col min="1" max="1" width="5.375" style="2" customWidth="1"/>
    <col min="2" max="2" width="18.50390625" style="2" customWidth="1"/>
    <col min="3" max="3" width="6.375" style="2" customWidth="1"/>
    <col min="4" max="4" width="5.75390625" style="2" customWidth="1"/>
    <col min="5" max="5" width="6.00390625" style="2" hidden="1" customWidth="1"/>
    <col min="6" max="6" width="7.625" style="2" hidden="1" customWidth="1"/>
    <col min="7" max="7" width="10.625" style="2" hidden="1" customWidth="1"/>
    <col min="8" max="8" width="8.75390625" style="2" customWidth="1"/>
    <col min="9" max="9" width="9.25390625" style="2" customWidth="1"/>
    <col min="10" max="10" width="7.75390625" style="2" customWidth="1"/>
    <col min="11" max="11" width="7.50390625" style="2" hidden="1" customWidth="1"/>
    <col min="12" max="12" width="9.125" style="2" customWidth="1"/>
    <col min="13" max="13" width="6.125" style="2" customWidth="1"/>
    <col min="14" max="14" width="7.25390625" style="2" hidden="1" customWidth="1"/>
    <col min="15" max="15" width="7.00390625" style="2" customWidth="1"/>
    <col min="16" max="16" width="7.25390625" style="2" customWidth="1"/>
    <col min="17" max="17" width="8.875" style="2" hidden="1" customWidth="1"/>
    <col min="18" max="18" width="6.625" style="2" customWidth="1"/>
    <col min="19" max="16384" width="9.00390625" style="2" customWidth="1"/>
  </cols>
  <sheetData>
    <row r="1" spans="1:3" ht="17.25" customHeight="1">
      <c r="A1" s="3" t="s">
        <v>0</v>
      </c>
      <c r="B1" s="4"/>
      <c r="C1" s="4"/>
    </row>
    <row r="2" spans="1:18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6" t="s">
        <v>2</v>
      </c>
    </row>
    <row r="4" spans="1:18" s="1" customFormat="1" ht="42" customHeight="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spans="1:18" ht="13.5" customHeight="1">
      <c r="A5" s="11"/>
      <c r="B5" s="11" t="s">
        <v>21</v>
      </c>
      <c r="C5" s="12">
        <f aca="true" t="shared" si="0" ref="C5:C30">SUM(D5:R5)</f>
        <v>1051</v>
      </c>
      <c r="D5" s="12">
        <f aca="true" t="shared" si="1" ref="D5:G5">SUM(D6,D9,D11,D14,D17,D20,D22,D25,D27,D31,D33,D35,D37,D39,D41,D45,D48,D50,D52,D55,D57,D29)</f>
        <v>60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aca="true" t="shared" si="2" ref="H5:K5">SUM(H6,H9,H11,H14,H17,H20,H22,H25,H27,H31,H33,H35,H37,H39,H41,H45,H48,H50,H52,H55,H57,H29)</f>
        <v>27</v>
      </c>
      <c r="I5" s="12">
        <f t="shared" si="2"/>
        <v>10</v>
      </c>
      <c r="J5" s="12">
        <f t="shared" si="2"/>
        <v>19</v>
      </c>
      <c r="K5" s="12">
        <f t="shared" si="2"/>
        <v>0</v>
      </c>
      <c r="L5" s="12">
        <f aca="true" t="shared" si="3" ref="L5:R5">SUM(L6,L9,L11,L14,L17,L20,L22,L25,L27,L31,L33,L35,L37,L39,L41,L45,L48,L50,L52,L55,L57,L29)</f>
        <v>871</v>
      </c>
      <c r="M5" s="12">
        <f t="shared" si="3"/>
        <v>1</v>
      </c>
      <c r="N5" s="12">
        <f t="shared" si="3"/>
        <v>0</v>
      </c>
      <c r="O5" s="12">
        <f t="shared" si="3"/>
        <v>47</v>
      </c>
      <c r="P5" s="12">
        <f t="shared" si="3"/>
        <v>15</v>
      </c>
      <c r="Q5" s="12">
        <f t="shared" si="3"/>
        <v>0</v>
      </c>
      <c r="R5" s="12">
        <v>1</v>
      </c>
    </row>
    <row r="6" spans="1:18" ht="13.5" customHeight="1">
      <c r="A6" s="11" t="s">
        <v>22</v>
      </c>
      <c r="B6" s="11" t="s">
        <v>23</v>
      </c>
      <c r="C6" s="12">
        <f t="shared" si="0"/>
        <v>18</v>
      </c>
      <c r="D6" s="12">
        <f>SUM(D7:D8)</f>
        <v>10</v>
      </c>
      <c r="E6" s="12">
        <f aca="true" t="shared" si="4" ref="E6:G6">SUM(E7:E7)</f>
        <v>0</v>
      </c>
      <c r="F6" s="12">
        <f t="shared" si="4"/>
        <v>0</v>
      </c>
      <c r="G6" s="12">
        <f t="shared" si="4"/>
        <v>0</v>
      </c>
      <c r="H6" s="12">
        <f aca="true" t="shared" si="5" ref="H6:K6">SUM(H7:H7)</f>
        <v>0</v>
      </c>
      <c r="I6" s="12">
        <f t="shared" si="5"/>
        <v>0</v>
      </c>
      <c r="J6" s="12">
        <f t="shared" si="5"/>
        <v>2</v>
      </c>
      <c r="K6" s="12">
        <f t="shared" si="5"/>
        <v>0</v>
      </c>
      <c r="L6" s="12">
        <f aca="true" t="shared" si="6" ref="L6:R6">SUM(L7:L7)</f>
        <v>0</v>
      </c>
      <c r="M6" s="12">
        <f t="shared" si="6"/>
        <v>0</v>
      </c>
      <c r="N6" s="12">
        <f t="shared" si="6"/>
        <v>0</v>
      </c>
      <c r="O6" s="12">
        <f t="shared" si="6"/>
        <v>3</v>
      </c>
      <c r="P6" s="12">
        <f t="shared" si="6"/>
        <v>3</v>
      </c>
      <c r="Q6" s="12">
        <f t="shared" si="6"/>
        <v>0</v>
      </c>
      <c r="R6" s="12">
        <f t="shared" si="6"/>
        <v>0</v>
      </c>
    </row>
    <row r="7" spans="1:18" ht="13.5" customHeight="1">
      <c r="A7" s="13">
        <v>1</v>
      </c>
      <c r="B7" s="14" t="s">
        <v>24</v>
      </c>
      <c r="C7" s="12">
        <f t="shared" si="0"/>
        <v>17</v>
      </c>
      <c r="D7" s="15">
        <v>9</v>
      </c>
      <c r="E7" s="15"/>
      <c r="F7" s="15"/>
      <c r="G7" s="15"/>
      <c r="H7" s="15"/>
      <c r="I7" s="15"/>
      <c r="J7" s="15">
        <v>2</v>
      </c>
      <c r="K7" s="15"/>
      <c r="L7" s="15"/>
      <c r="M7" s="15"/>
      <c r="N7" s="15"/>
      <c r="O7" s="15">
        <v>3</v>
      </c>
      <c r="P7" s="15">
        <v>3</v>
      </c>
      <c r="Q7" s="15"/>
      <c r="R7" s="15"/>
    </row>
    <row r="8" spans="1:18" ht="13.5" customHeight="1">
      <c r="A8" s="13">
        <v>2</v>
      </c>
      <c r="B8" s="14" t="s">
        <v>25</v>
      </c>
      <c r="C8" s="12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3.5" customHeight="1">
      <c r="A9" s="11" t="s">
        <v>26</v>
      </c>
      <c r="B9" s="11" t="s">
        <v>27</v>
      </c>
      <c r="C9" s="12">
        <f t="shared" si="0"/>
        <v>18</v>
      </c>
      <c r="D9" s="12">
        <f aca="true" t="shared" si="7" ref="D9:R9">SUM(D10:D10)</f>
        <v>1</v>
      </c>
      <c r="E9" s="12">
        <f t="shared" si="7"/>
        <v>0</v>
      </c>
      <c r="F9" s="12">
        <f t="shared" si="7"/>
        <v>0</v>
      </c>
      <c r="G9" s="12">
        <f t="shared" si="7"/>
        <v>0</v>
      </c>
      <c r="H9" s="12">
        <f t="shared" si="7"/>
        <v>0</v>
      </c>
      <c r="I9" s="12">
        <f t="shared" si="7"/>
        <v>0</v>
      </c>
      <c r="J9" s="12">
        <f t="shared" si="7"/>
        <v>7</v>
      </c>
      <c r="K9" s="12">
        <f t="shared" si="7"/>
        <v>0</v>
      </c>
      <c r="L9" s="12">
        <f t="shared" si="7"/>
        <v>0</v>
      </c>
      <c r="M9" s="12">
        <f t="shared" si="7"/>
        <v>0</v>
      </c>
      <c r="N9" s="12">
        <f t="shared" si="7"/>
        <v>0</v>
      </c>
      <c r="O9" s="12">
        <f t="shared" si="7"/>
        <v>7</v>
      </c>
      <c r="P9" s="12">
        <f t="shared" si="7"/>
        <v>3</v>
      </c>
      <c r="Q9" s="12">
        <f t="shared" si="7"/>
        <v>0</v>
      </c>
      <c r="R9" s="12">
        <f t="shared" si="7"/>
        <v>0</v>
      </c>
    </row>
    <row r="10" spans="1:18" ht="13.5" customHeight="1">
      <c r="A10" s="13">
        <v>1</v>
      </c>
      <c r="B10" s="14" t="s">
        <v>28</v>
      </c>
      <c r="C10" s="12">
        <f t="shared" si="0"/>
        <v>18</v>
      </c>
      <c r="D10" s="15">
        <v>1</v>
      </c>
      <c r="E10" s="15"/>
      <c r="F10" s="15"/>
      <c r="G10" s="15"/>
      <c r="H10" s="15"/>
      <c r="I10" s="15"/>
      <c r="J10" s="15">
        <v>7</v>
      </c>
      <c r="K10" s="15"/>
      <c r="L10" s="15"/>
      <c r="M10" s="15"/>
      <c r="N10" s="15"/>
      <c r="O10" s="15">
        <v>7</v>
      </c>
      <c r="P10" s="15">
        <v>3</v>
      </c>
      <c r="Q10" s="15"/>
      <c r="R10" s="15"/>
    </row>
    <row r="11" spans="1:18" ht="13.5" customHeight="1">
      <c r="A11" s="11" t="s">
        <v>29</v>
      </c>
      <c r="B11" s="11" t="s">
        <v>30</v>
      </c>
      <c r="C11" s="12">
        <f t="shared" si="0"/>
        <v>4</v>
      </c>
      <c r="D11" s="12">
        <f>SUM(D12:D13)</f>
        <v>2</v>
      </c>
      <c r="E11" s="12">
        <f aca="true" t="shared" si="8" ref="E11:R11">SUM(E12:E13)</f>
        <v>0</v>
      </c>
      <c r="F11" s="12">
        <f t="shared" si="8"/>
        <v>0</v>
      </c>
      <c r="G11" s="12">
        <f t="shared" si="8"/>
        <v>0</v>
      </c>
      <c r="H11" s="12">
        <f t="shared" si="8"/>
        <v>0</v>
      </c>
      <c r="I11" s="12">
        <f t="shared" si="8"/>
        <v>0</v>
      </c>
      <c r="J11" s="12">
        <f t="shared" si="8"/>
        <v>0</v>
      </c>
      <c r="K11" s="12">
        <f t="shared" si="8"/>
        <v>0</v>
      </c>
      <c r="L11" s="12">
        <f t="shared" si="8"/>
        <v>0</v>
      </c>
      <c r="M11" s="12">
        <f t="shared" si="8"/>
        <v>0</v>
      </c>
      <c r="N11" s="12">
        <f t="shared" si="8"/>
        <v>0</v>
      </c>
      <c r="O11" s="12">
        <f t="shared" si="8"/>
        <v>1</v>
      </c>
      <c r="P11" s="12">
        <f t="shared" si="8"/>
        <v>1</v>
      </c>
      <c r="Q11" s="12">
        <f t="shared" si="8"/>
        <v>0</v>
      </c>
      <c r="R11" s="12">
        <f t="shared" si="8"/>
        <v>0</v>
      </c>
    </row>
    <row r="12" spans="1:18" ht="13.5" customHeight="1">
      <c r="A12" s="13">
        <v>1</v>
      </c>
      <c r="B12" s="14" t="s">
        <v>31</v>
      </c>
      <c r="C12" s="12">
        <f t="shared" si="0"/>
        <v>3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>
        <v>1</v>
      </c>
      <c r="Q12" s="15"/>
      <c r="R12" s="15"/>
    </row>
    <row r="13" spans="1:18" ht="13.5" customHeight="1">
      <c r="A13" s="13">
        <v>2</v>
      </c>
      <c r="B13" s="14" t="s">
        <v>32</v>
      </c>
      <c r="C13" s="12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3.5" customHeight="1">
      <c r="A14" s="11" t="s">
        <v>33</v>
      </c>
      <c r="B14" s="11" t="s">
        <v>34</v>
      </c>
      <c r="C14" s="12">
        <f t="shared" si="0"/>
        <v>27</v>
      </c>
      <c r="D14" s="12">
        <f aca="true" t="shared" si="9" ref="D14:G14">SUM(D15:D16)</f>
        <v>3</v>
      </c>
      <c r="E14" s="12">
        <f t="shared" si="9"/>
        <v>0</v>
      </c>
      <c r="F14" s="12">
        <f t="shared" si="9"/>
        <v>0</v>
      </c>
      <c r="G14" s="12">
        <f t="shared" si="9"/>
        <v>0</v>
      </c>
      <c r="H14" s="12">
        <f aca="true" t="shared" si="10" ref="H14:K14">SUM(H15:H16)</f>
        <v>0</v>
      </c>
      <c r="I14" s="12">
        <f t="shared" si="10"/>
        <v>0</v>
      </c>
      <c r="J14" s="12">
        <f t="shared" si="10"/>
        <v>0</v>
      </c>
      <c r="K14" s="12">
        <f t="shared" si="10"/>
        <v>0</v>
      </c>
      <c r="L14" s="12">
        <f aca="true" t="shared" si="11" ref="L14:R14">SUM(L15:L16)</f>
        <v>22</v>
      </c>
      <c r="M14" s="12">
        <f t="shared" si="11"/>
        <v>0</v>
      </c>
      <c r="N14" s="12">
        <f t="shared" si="11"/>
        <v>0</v>
      </c>
      <c r="O14" s="12">
        <f t="shared" si="11"/>
        <v>2</v>
      </c>
      <c r="P14" s="12">
        <f t="shared" si="11"/>
        <v>0</v>
      </c>
      <c r="Q14" s="12">
        <f t="shared" si="11"/>
        <v>0</v>
      </c>
      <c r="R14" s="12">
        <f t="shared" si="11"/>
        <v>0</v>
      </c>
    </row>
    <row r="15" spans="1:18" ht="13.5" customHeight="1">
      <c r="A15" s="13">
        <v>1</v>
      </c>
      <c r="B15" s="14" t="s">
        <v>35</v>
      </c>
      <c r="C15" s="12">
        <f t="shared" si="0"/>
        <v>26</v>
      </c>
      <c r="D15" s="15">
        <v>2</v>
      </c>
      <c r="E15" s="15"/>
      <c r="F15" s="15"/>
      <c r="G15" s="15"/>
      <c r="H15" s="15"/>
      <c r="I15" s="15"/>
      <c r="J15" s="15"/>
      <c r="K15" s="15"/>
      <c r="L15" s="15">
        <v>22</v>
      </c>
      <c r="M15" s="15"/>
      <c r="N15" s="15"/>
      <c r="O15" s="15">
        <v>2</v>
      </c>
      <c r="P15" s="15"/>
      <c r="Q15" s="15"/>
      <c r="R15" s="15"/>
    </row>
    <row r="16" spans="1:18" ht="13.5" customHeight="1">
      <c r="A16" s="13">
        <v>2</v>
      </c>
      <c r="B16" s="14" t="s">
        <v>36</v>
      </c>
      <c r="C16" s="12">
        <f t="shared" si="0"/>
        <v>1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3.5" customHeight="1">
      <c r="A17" s="11" t="s">
        <v>37</v>
      </c>
      <c r="B17" s="11" t="s">
        <v>38</v>
      </c>
      <c r="C17" s="12">
        <f t="shared" si="0"/>
        <v>12</v>
      </c>
      <c r="D17" s="12">
        <f aca="true" t="shared" si="12" ref="D17:G17">SUM(D18:D19)</f>
        <v>2</v>
      </c>
      <c r="E17" s="12">
        <f t="shared" si="12"/>
        <v>0</v>
      </c>
      <c r="F17" s="12">
        <f t="shared" si="12"/>
        <v>0</v>
      </c>
      <c r="G17" s="12">
        <f t="shared" si="12"/>
        <v>0</v>
      </c>
      <c r="H17" s="12">
        <f aca="true" t="shared" si="13" ref="H17:K17">SUM(H18:H19)</f>
        <v>0</v>
      </c>
      <c r="I17" s="12">
        <f t="shared" si="13"/>
        <v>0</v>
      </c>
      <c r="J17" s="12">
        <f t="shared" si="13"/>
        <v>3</v>
      </c>
      <c r="K17" s="12">
        <f t="shared" si="13"/>
        <v>0</v>
      </c>
      <c r="L17" s="12">
        <f aca="true" t="shared" si="14" ref="L17:R17">SUM(L18:L19)</f>
        <v>0</v>
      </c>
      <c r="M17" s="12">
        <f t="shared" si="14"/>
        <v>0</v>
      </c>
      <c r="N17" s="12">
        <f t="shared" si="14"/>
        <v>0</v>
      </c>
      <c r="O17" s="12">
        <f t="shared" si="14"/>
        <v>7</v>
      </c>
      <c r="P17" s="12">
        <f t="shared" si="14"/>
        <v>0</v>
      </c>
      <c r="Q17" s="12">
        <f t="shared" si="14"/>
        <v>0</v>
      </c>
      <c r="R17" s="12">
        <f t="shared" si="14"/>
        <v>0</v>
      </c>
    </row>
    <row r="18" spans="1:18" ht="13.5" customHeight="1">
      <c r="A18" s="13">
        <v>1</v>
      </c>
      <c r="B18" s="14" t="s">
        <v>39</v>
      </c>
      <c r="C18" s="12">
        <f t="shared" si="0"/>
        <v>11</v>
      </c>
      <c r="D18" s="15">
        <v>1</v>
      </c>
      <c r="E18" s="15"/>
      <c r="F18" s="15"/>
      <c r="G18" s="15"/>
      <c r="H18" s="15"/>
      <c r="I18" s="15"/>
      <c r="J18" s="15">
        <v>3</v>
      </c>
      <c r="K18" s="15"/>
      <c r="L18" s="15"/>
      <c r="M18" s="15"/>
      <c r="N18" s="15"/>
      <c r="O18" s="15">
        <v>7</v>
      </c>
      <c r="P18" s="15"/>
      <c r="Q18" s="15"/>
      <c r="R18" s="15"/>
    </row>
    <row r="19" spans="1:18" ht="13.5" customHeight="1">
      <c r="A19" s="13">
        <v>2</v>
      </c>
      <c r="B19" s="14" t="s">
        <v>40</v>
      </c>
      <c r="C19" s="12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3.5" customHeight="1">
      <c r="A20" s="11" t="s">
        <v>41</v>
      </c>
      <c r="B20" s="11" t="s">
        <v>42</v>
      </c>
      <c r="C20" s="12">
        <f t="shared" si="0"/>
        <v>52</v>
      </c>
      <c r="D20" s="12">
        <f aca="true" t="shared" si="15" ref="D20:K20">SUM(D21:D21)</f>
        <v>1</v>
      </c>
      <c r="E20" s="12">
        <f t="shared" si="15"/>
        <v>0</v>
      </c>
      <c r="F20" s="12">
        <f t="shared" si="15"/>
        <v>0</v>
      </c>
      <c r="G20" s="12">
        <f t="shared" si="15"/>
        <v>0</v>
      </c>
      <c r="H20" s="12">
        <f t="shared" si="15"/>
        <v>0</v>
      </c>
      <c r="I20" s="12">
        <f t="shared" si="15"/>
        <v>0</v>
      </c>
      <c r="J20" s="12">
        <f t="shared" si="15"/>
        <v>1</v>
      </c>
      <c r="K20" s="12">
        <f t="shared" si="15"/>
        <v>0</v>
      </c>
      <c r="L20" s="12">
        <f aca="true" t="shared" si="16" ref="L20:R20">SUM(L21:L21)</f>
        <v>50</v>
      </c>
      <c r="M20" s="12">
        <f t="shared" si="16"/>
        <v>0</v>
      </c>
      <c r="N20" s="12">
        <f t="shared" si="16"/>
        <v>0</v>
      </c>
      <c r="O20" s="12">
        <f t="shared" si="16"/>
        <v>0</v>
      </c>
      <c r="P20" s="12">
        <f t="shared" si="16"/>
        <v>0</v>
      </c>
      <c r="Q20" s="12">
        <f t="shared" si="16"/>
        <v>0</v>
      </c>
      <c r="R20" s="12">
        <f t="shared" si="16"/>
        <v>0</v>
      </c>
    </row>
    <row r="21" spans="1:18" ht="13.5" customHeight="1">
      <c r="A21" s="13">
        <v>1</v>
      </c>
      <c r="B21" s="14" t="s">
        <v>43</v>
      </c>
      <c r="C21" s="12">
        <f t="shared" si="0"/>
        <v>52</v>
      </c>
      <c r="D21" s="15">
        <v>1</v>
      </c>
      <c r="E21" s="15"/>
      <c r="F21" s="15"/>
      <c r="G21" s="15"/>
      <c r="H21" s="15"/>
      <c r="I21" s="15"/>
      <c r="J21" s="15">
        <v>1</v>
      </c>
      <c r="K21" s="15"/>
      <c r="L21" s="15">
        <v>50</v>
      </c>
      <c r="M21" s="15"/>
      <c r="N21" s="15"/>
      <c r="O21" s="15"/>
      <c r="P21" s="15"/>
      <c r="Q21" s="15"/>
      <c r="R21" s="15"/>
    </row>
    <row r="22" spans="1:18" ht="13.5" customHeight="1">
      <c r="A22" s="11" t="s">
        <v>44</v>
      </c>
      <c r="B22" s="11" t="s">
        <v>45</v>
      </c>
      <c r="C22" s="12">
        <f t="shared" si="0"/>
        <v>62</v>
      </c>
      <c r="D22" s="12">
        <f aca="true" t="shared" si="17" ref="D22:K22">SUM(D23:D24)</f>
        <v>2</v>
      </c>
      <c r="E22" s="12">
        <f t="shared" si="17"/>
        <v>0</v>
      </c>
      <c r="F22" s="12">
        <f t="shared" si="17"/>
        <v>0</v>
      </c>
      <c r="G22" s="12">
        <f t="shared" si="17"/>
        <v>0</v>
      </c>
      <c r="H22" s="12">
        <f t="shared" si="17"/>
        <v>0</v>
      </c>
      <c r="I22" s="12">
        <f t="shared" si="17"/>
        <v>1</v>
      </c>
      <c r="J22" s="12">
        <f t="shared" si="17"/>
        <v>0</v>
      </c>
      <c r="K22" s="12">
        <f t="shared" si="17"/>
        <v>0</v>
      </c>
      <c r="L22" s="12">
        <f aca="true" t="shared" si="18" ref="L22:R22">SUM(L23:L24)</f>
        <v>57</v>
      </c>
      <c r="M22" s="12">
        <f t="shared" si="18"/>
        <v>0</v>
      </c>
      <c r="N22" s="12">
        <f t="shared" si="18"/>
        <v>0</v>
      </c>
      <c r="O22" s="12">
        <f t="shared" si="18"/>
        <v>1</v>
      </c>
      <c r="P22" s="12">
        <f t="shared" si="18"/>
        <v>1</v>
      </c>
      <c r="Q22" s="12">
        <f t="shared" si="18"/>
        <v>0</v>
      </c>
      <c r="R22" s="12">
        <f t="shared" si="18"/>
        <v>0</v>
      </c>
    </row>
    <row r="23" spans="1:18" ht="13.5" customHeight="1">
      <c r="A23" s="13">
        <v>1</v>
      </c>
      <c r="B23" s="14" t="s">
        <v>46</v>
      </c>
      <c r="C23" s="12">
        <f t="shared" si="0"/>
        <v>61</v>
      </c>
      <c r="D23" s="15">
        <v>1</v>
      </c>
      <c r="E23" s="15"/>
      <c r="F23" s="15"/>
      <c r="G23" s="15"/>
      <c r="H23" s="15"/>
      <c r="I23" s="15">
        <v>1</v>
      </c>
      <c r="J23" s="15"/>
      <c r="K23" s="15"/>
      <c r="L23" s="15">
        <v>57</v>
      </c>
      <c r="M23" s="15"/>
      <c r="N23" s="15"/>
      <c r="O23" s="15">
        <v>1</v>
      </c>
      <c r="P23" s="15">
        <v>1</v>
      </c>
      <c r="Q23" s="15"/>
      <c r="R23" s="15"/>
    </row>
    <row r="24" spans="1:18" ht="13.5" customHeight="1">
      <c r="A24" s="13">
        <v>2</v>
      </c>
      <c r="B24" s="14" t="s">
        <v>47</v>
      </c>
      <c r="C24" s="12">
        <f t="shared" si="0"/>
        <v>1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3.5" customHeight="1">
      <c r="A25" s="11" t="s">
        <v>48</v>
      </c>
      <c r="B25" s="11" t="s">
        <v>49</v>
      </c>
      <c r="C25" s="12">
        <f t="shared" si="0"/>
        <v>91</v>
      </c>
      <c r="D25" s="12">
        <f aca="true" t="shared" si="19" ref="D25:R25">SUM(D26:D26)</f>
        <v>1</v>
      </c>
      <c r="E25" s="12">
        <f t="shared" si="19"/>
        <v>0</v>
      </c>
      <c r="F25" s="12">
        <f t="shared" si="19"/>
        <v>0</v>
      </c>
      <c r="G25" s="12">
        <f t="shared" si="19"/>
        <v>0</v>
      </c>
      <c r="H25" s="12">
        <f t="shared" si="19"/>
        <v>0</v>
      </c>
      <c r="I25" s="12">
        <f t="shared" si="19"/>
        <v>1</v>
      </c>
      <c r="J25" s="12">
        <f t="shared" si="19"/>
        <v>1</v>
      </c>
      <c r="K25" s="12">
        <f t="shared" si="19"/>
        <v>0</v>
      </c>
      <c r="L25" s="12">
        <f t="shared" si="19"/>
        <v>80</v>
      </c>
      <c r="M25" s="12">
        <f t="shared" si="19"/>
        <v>0</v>
      </c>
      <c r="N25" s="12">
        <f t="shared" si="19"/>
        <v>0</v>
      </c>
      <c r="O25" s="12">
        <f t="shared" si="19"/>
        <v>3</v>
      </c>
      <c r="P25" s="12">
        <f t="shared" si="19"/>
        <v>5</v>
      </c>
      <c r="Q25" s="12">
        <f t="shared" si="19"/>
        <v>0</v>
      </c>
      <c r="R25" s="12">
        <f t="shared" si="19"/>
        <v>0</v>
      </c>
    </row>
    <row r="26" spans="1:18" ht="13.5" customHeight="1">
      <c r="A26" s="13">
        <v>1</v>
      </c>
      <c r="B26" s="14" t="s">
        <v>50</v>
      </c>
      <c r="C26" s="12">
        <f t="shared" si="0"/>
        <v>91</v>
      </c>
      <c r="D26" s="15">
        <v>1</v>
      </c>
      <c r="E26" s="15"/>
      <c r="F26" s="15"/>
      <c r="G26" s="15"/>
      <c r="H26" s="15"/>
      <c r="I26" s="15">
        <v>1</v>
      </c>
      <c r="J26" s="15">
        <v>1</v>
      </c>
      <c r="K26" s="15"/>
      <c r="L26" s="15">
        <v>80</v>
      </c>
      <c r="M26" s="15"/>
      <c r="N26" s="15"/>
      <c r="O26" s="15">
        <v>3</v>
      </c>
      <c r="P26" s="15">
        <v>5</v>
      </c>
      <c r="Q26" s="15"/>
      <c r="R26" s="15"/>
    </row>
    <row r="27" spans="1:18" ht="13.5" customHeight="1">
      <c r="A27" s="11" t="s">
        <v>51</v>
      </c>
      <c r="B27" s="11" t="s">
        <v>52</v>
      </c>
      <c r="C27" s="12">
        <f t="shared" si="0"/>
        <v>57</v>
      </c>
      <c r="D27" s="12">
        <f>SUM(D28:D28)</f>
        <v>7</v>
      </c>
      <c r="E27" s="12">
        <f aca="true" t="shared" si="20" ref="E27:K27">SUM(E28:E28)</f>
        <v>0</v>
      </c>
      <c r="F27" s="12">
        <f t="shared" si="20"/>
        <v>0</v>
      </c>
      <c r="G27" s="12">
        <f t="shared" si="20"/>
        <v>0</v>
      </c>
      <c r="H27" s="12">
        <f t="shared" si="20"/>
        <v>0</v>
      </c>
      <c r="I27" s="12">
        <f t="shared" si="20"/>
        <v>1</v>
      </c>
      <c r="J27" s="12">
        <f t="shared" si="20"/>
        <v>1</v>
      </c>
      <c r="K27" s="12">
        <f t="shared" si="20"/>
        <v>0</v>
      </c>
      <c r="L27" s="12">
        <f aca="true" t="shared" si="21" ref="L27:R27">SUM(L28:L28)</f>
        <v>45</v>
      </c>
      <c r="M27" s="12">
        <f t="shared" si="21"/>
        <v>1</v>
      </c>
      <c r="N27" s="12">
        <f t="shared" si="21"/>
        <v>0</v>
      </c>
      <c r="O27" s="12">
        <f t="shared" si="21"/>
        <v>2</v>
      </c>
      <c r="P27" s="12">
        <f t="shared" si="21"/>
        <v>0</v>
      </c>
      <c r="Q27" s="12">
        <f t="shared" si="21"/>
        <v>0</v>
      </c>
      <c r="R27" s="12">
        <f t="shared" si="21"/>
        <v>0</v>
      </c>
    </row>
    <row r="28" spans="1:18" ht="13.5" customHeight="1">
      <c r="A28" s="13">
        <v>1</v>
      </c>
      <c r="B28" s="14" t="s">
        <v>53</v>
      </c>
      <c r="C28" s="12">
        <f t="shared" si="0"/>
        <v>57</v>
      </c>
      <c r="D28" s="15">
        <v>7</v>
      </c>
      <c r="E28" s="15"/>
      <c r="F28" s="15"/>
      <c r="G28" s="15"/>
      <c r="H28" s="15"/>
      <c r="I28" s="15">
        <v>1</v>
      </c>
      <c r="J28" s="15">
        <v>1</v>
      </c>
      <c r="K28" s="15"/>
      <c r="L28" s="15">
        <v>45</v>
      </c>
      <c r="M28" s="15">
        <v>1</v>
      </c>
      <c r="N28" s="15"/>
      <c r="O28" s="15">
        <v>2</v>
      </c>
      <c r="P28" s="15"/>
      <c r="Q28" s="15"/>
      <c r="R28" s="15"/>
    </row>
    <row r="29" spans="1:18" ht="13.5" customHeight="1">
      <c r="A29" s="11" t="s">
        <v>54</v>
      </c>
      <c r="B29" s="11" t="s">
        <v>55</v>
      </c>
      <c r="C29" s="12">
        <f t="shared" si="0"/>
        <v>43</v>
      </c>
      <c r="D29" s="12">
        <f aca="true" t="shared" si="22" ref="D29:R29">SUM(D30:D30)</f>
        <v>1</v>
      </c>
      <c r="E29" s="12">
        <f t="shared" si="22"/>
        <v>0</v>
      </c>
      <c r="F29" s="12">
        <f t="shared" si="22"/>
        <v>0</v>
      </c>
      <c r="G29" s="12">
        <f t="shared" si="22"/>
        <v>0</v>
      </c>
      <c r="H29" s="12">
        <f t="shared" si="22"/>
        <v>0</v>
      </c>
      <c r="I29" s="12">
        <f t="shared" si="22"/>
        <v>0</v>
      </c>
      <c r="J29" s="12">
        <f t="shared" si="22"/>
        <v>0</v>
      </c>
      <c r="K29" s="12">
        <f t="shared" si="22"/>
        <v>0</v>
      </c>
      <c r="L29" s="12">
        <f t="shared" si="22"/>
        <v>41</v>
      </c>
      <c r="M29" s="12">
        <f t="shared" si="22"/>
        <v>0</v>
      </c>
      <c r="N29" s="12">
        <f t="shared" si="22"/>
        <v>0</v>
      </c>
      <c r="O29" s="12">
        <f t="shared" si="22"/>
        <v>1</v>
      </c>
      <c r="P29" s="12">
        <f t="shared" si="22"/>
        <v>0</v>
      </c>
      <c r="Q29" s="12">
        <f t="shared" si="22"/>
        <v>0</v>
      </c>
      <c r="R29" s="12">
        <f t="shared" si="22"/>
        <v>0</v>
      </c>
    </row>
    <row r="30" spans="1:18" ht="13.5" customHeight="1">
      <c r="A30" s="13">
        <v>1</v>
      </c>
      <c r="B30" s="14" t="s">
        <v>56</v>
      </c>
      <c r="C30" s="12">
        <f t="shared" si="0"/>
        <v>43</v>
      </c>
      <c r="D30" s="15">
        <v>1</v>
      </c>
      <c r="E30" s="15"/>
      <c r="F30" s="15"/>
      <c r="G30" s="15"/>
      <c r="H30" s="15"/>
      <c r="I30" s="15"/>
      <c r="J30" s="15"/>
      <c r="K30" s="15"/>
      <c r="L30" s="15">
        <v>41</v>
      </c>
      <c r="M30" s="15"/>
      <c r="N30" s="15"/>
      <c r="O30" s="15">
        <v>1</v>
      </c>
      <c r="P30" s="15"/>
      <c r="Q30" s="15"/>
      <c r="R30" s="15"/>
    </row>
    <row r="31" spans="1:18" ht="13.5" customHeight="1">
      <c r="A31" s="11" t="s">
        <v>57</v>
      </c>
      <c r="B31" s="11" t="s">
        <v>58</v>
      </c>
      <c r="C31" s="12">
        <f aca="true" t="shared" si="23" ref="C31:C56">SUM(D31:R31)</f>
        <v>11</v>
      </c>
      <c r="D31" s="12">
        <f aca="true" t="shared" si="24" ref="D31:G31">SUM(D32)</f>
        <v>6</v>
      </c>
      <c r="E31" s="12">
        <f t="shared" si="24"/>
        <v>0</v>
      </c>
      <c r="F31" s="12">
        <f t="shared" si="24"/>
        <v>0</v>
      </c>
      <c r="G31" s="12">
        <f t="shared" si="24"/>
        <v>0</v>
      </c>
      <c r="H31" s="12">
        <f aca="true" t="shared" si="25" ref="H31:K31">SUM(H32)</f>
        <v>0</v>
      </c>
      <c r="I31" s="12">
        <f t="shared" si="25"/>
        <v>0</v>
      </c>
      <c r="J31" s="12">
        <f t="shared" si="25"/>
        <v>1</v>
      </c>
      <c r="K31" s="12">
        <f t="shared" si="25"/>
        <v>0</v>
      </c>
      <c r="L31" s="12">
        <f aca="true" t="shared" si="26" ref="L31:R31">SUM(L32)</f>
        <v>0</v>
      </c>
      <c r="M31" s="12">
        <f t="shared" si="26"/>
        <v>0</v>
      </c>
      <c r="N31" s="12">
        <f t="shared" si="26"/>
        <v>0</v>
      </c>
      <c r="O31" s="12">
        <f t="shared" si="26"/>
        <v>3</v>
      </c>
      <c r="P31" s="12">
        <f t="shared" si="26"/>
        <v>1</v>
      </c>
      <c r="Q31" s="12">
        <f t="shared" si="26"/>
        <v>0</v>
      </c>
      <c r="R31" s="12">
        <f t="shared" si="26"/>
        <v>0</v>
      </c>
    </row>
    <row r="32" spans="1:18" ht="13.5" customHeight="1">
      <c r="A32" s="13">
        <v>1</v>
      </c>
      <c r="B32" s="14" t="s">
        <v>59</v>
      </c>
      <c r="C32" s="12">
        <f t="shared" si="23"/>
        <v>11</v>
      </c>
      <c r="D32" s="15">
        <v>6</v>
      </c>
      <c r="E32" s="15"/>
      <c r="F32" s="15"/>
      <c r="G32" s="15"/>
      <c r="H32" s="15"/>
      <c r="I32" s="15"/>
      <c r="J32" s="15">
        <v>1</v>
      </c>
      <c r="K32" s="15"/>
      <c r="L32" s="15"/>
      <c r="M32" s="15"/>
      <c r="N32" s="15"/>
      <c r="O32" s="15">
        <v>3</v>
      </c>
      <c r="P32" s="15">
        <v>1</v>
      </c>
      <c r="Q32" s="15"/>
      <c r="R32" s="15"/>
    </row>
    <row r="33" spans="1:18" ht="13.5" customHeight="1">
      <c r="A33" s="11" t="s">
        <v>60</v>
      </c>
      <c r="B33" s="11" t="s">
        <v>61</v>
      </c>
      <c r="C33" s="12">
        <f t="shared" si="23"/>
        <v>8</v>
      </c>
      <c r="D33" s="12">
        <f aca="true" t="shared" si="27" ref="D33:G33">SUM(D34)</f>
        <v>3</v>
      </c>
      <c r="E33" s="12">
        <f t="shared" si="27"/>
        <v>0</v>
      </c>
      <c r="F33" s="12">
        <f t="shared" si="27"/>
        <v>0</v>
      </c>
      <c r="G33" s="12">
        <f t="shared" si="27"/>
        <v>0</v>
      </c>
      <c r="H33" s="12">
        <f aca="true" t="shared" si="28" ref="H33:K33">SUM(H34)</f>
        <v>0</v>
      </c>
      <c r="I33" s="12">
        <f t="shared" si="28"/>
        <v>0</v>
      </c>
      <c r="J33" s="12">
        <f t="shared" si="28"/>
        <v>1</v>
      </c>
      <c r="K33" s="12">
        <f t="shared" si="28"/>
        <v>0</v>
      </c>
      <c r="L33" s="12">
        <f aca="true" t="shared" si="29" ref="L33:R33">SUM(L34)</f>
        <v>0</v>
      </c>
      <c r="M33" s="12">
        <f t="shared" si="29"/>
        <v>0</v>
      </c>
      <c r="N33" s="12">
        <f t="shared" si="29"/>
        <v>0</v>
      </c>
      <c r="O33" s="12">
        <f t="shared" si="29"/>
        <v>3</v>
      </c>
      <c r="P33" s="12">
        <f t="shared" si="29"/>
        <v>0</v>
      </c>
      <c r="Q33" s="12">
        <f t="shared" si="29"/>
        <v>0</v>
      </c>
      <c r="R33" s="12">
        <f t="shared" si="29"/>
        <v>1</v>
      </c>
    </row>
    <row r="34" spans="1:18" ht="13.5" customHeight="1">
      <c r="A34" s="13">
        <v>1</v>
      </c>
      <c r="B34" s="14" t="s">
        <v>62</v>
      </c>
      <c r="C34" s="12">
        <f t="shared" si="23"/>
        <v>8</v>
      </c>
      <c r="D34" s="15">
        <v>3</v>
      </c>
      <c r="E34" s="15"/>
      <c r="F34" s="15"/>
      <c r="G34" s="15"/>
      <c r="H34" s="15"/>
      <c r="I34" s="15"/>
      <c r="J34" s="15">
        <v>1</v>
      </c>
      <c r="K34" s="15"/>
      <c r="L34" s="15"/>
      <c r="M34" s="15"/>
      <c r="N34" s="15"/>
      <c r="O34" s="15">
        <v>3</v>
      </c>
      <c r="P34" s="15"/>
      <c r="Q34" s="15"/>
      <c r="R34" s="15">
        <v>1</v>
      </c>
    </row>
    <row r="35" spans="1:18" ht="13.5" customHeight="1">
      <c r="A35" s="11" t="s">
        <v>63</v>
      </c>
      <c r="B35" s="11" t="s">
        <v>64</v>
      </c>
      <c r="C35" s="12">
        <f t="shared" si="23"/>
        <v>31</v>
      </c>
      <c r="D35" s="12">
        <f aca="true" t="shared" si="30" ref="D35:K35">SUM(D36:D36)</f>
        <v>2</v>
      </c>
      <c r="E35" s="12">
        <f t="shared" si="30"/>
        <v>0</v>
      </c>
      <c r="F35" s="12">
        <f t="shared" si="30"/>
        <v>0</v>
      </c>
      <c r="G35" s="12">
        <f t="shared" si="30"/>
        <v>0</v>
      </c>
      <c r="H35" s="12">
        <f t="shared" si="30"/>
        <v>0</v>
      </c>
      <c r="I35" s="12">
        <f t="shared" si="30"/>
        <v>1</v>
      </c>
      <c r="J35" s="12">
        <f t="shared" si="30"/>
        <v>1</v>
      </c>
      <c r="K35" s="12">
        <f t="shared" si="30"/>
        <v>0</v>
      </c>
      <c r="L35" s="12">
        <f aca="true" t="shared" si="31" ref="L35:R35">SUM(L36:L36)</f>
        <v>23</v>
      </c>
      <c r="M35" s="12">
        <f t="shared" si="31"/>
        <v>0</v>
      </c>
      <c r="N35" s="12">
        <f t="shared" si="31"/>
        <v>0</v>
      </c>
      <c r="O35" s="12">
        <f t="shared" si="31"/>
        <v>3</v>
      </c>
      <c r="P35" s="12">
        <f t="shared" si="31"/>
        <v>1</v>
      </c>
      <c r="Q35" s="12">
        <f t="shared" si="31"/>
        <v>0</v>
      </c>
      <c r="R35" s="12">
        <f t="shared" si="31"/>
        <v>0</v>
      </c>
    </row>
    <row r="36" spans="1:18" ht="13.5" customHeight="1">
      <c r="A36" s="13">
        <v>1</v>
      </c>
      <c r="B36" s="14" t="s">
        <v>65</v>
      </c>
      <c r="C36" s="12">
        <f t="shared" si="23"/>
        <v>31</v>
      </c>
      <c r="D36" s="15">
        <v>2</v>
      </c>
      <c r="E36" s="15"/>
      <c r="F36" s="15"/>
      <c r="G36" s="15"/>
      <c r="H36" s="15"/>
      <c r="I36" s="15">
        <v>1</v>
      </c>
      <c r="J36" s="15">
        <v>1</v>
      </c>
      <c r="K36" s="15"/>
      <c r="L36" s="15">
        <v>23</v>
      </c>
      <c r="M36" s="15"/>
      <c r="N36" s="15"/>
      <c r="O36" s="15">
        <v>3</v>
      </c>
      <c r="P36" s="15">
        <v>1</v>
      </c>
      <c r="Q36" s="15"/>
      <c r="R36" s="15"/>
    </row>
    <row r="37" spans="1:18" ht="13.5" customHeight="1">
      <c r="A37" s="11" t="s">
        <v>66</v>
      </c>
      <c r="B37" s="11" t="s">
        <v>67</v>
      </c>
      <c r="C37" s="12">
        <f t="shared" si="23"/>
        <v>49</v>
      </c>
      <c r="D37" s="12">
        <f aca="true" t="shared" si="32" ref="D37:K37">SUM(D38:D38)</f>
        <v>1</v>
      </c>
      <c r="E37" s="12">
        <f t="shared" si="32"/>
        <v>0</v>
      </c>
      <c r="F37" s="12">
        <f t="shared" si="32"/>
        <v>0</v>
      </c>
      <c r="G37" s="12">
        <f t="shared" si="32"/>
        <v>0</v>
      </c>
      <c r="H37" s="12">
        <f t="shared" si="32"/>
        <v>0</v>
      </c>
      <c r="I37" s="12">
        <f t="shared" si="32"/>
        <v>0</v>
      </c>
      <c r="J37" s="12">
        <f t="shared" si="32"/>
        <v>0</v>
      </c>
      <c r="K37" s="12">
        <f t="shared" si="32"/>
        <v>0</v>
      </c>
      <c r="L37" s="12">
        <f aca="true" t="shared" si="33" ref="L37:R37">SUM(L38:L38)</f>
        <v>47</v>
      </c>
      <c r="M37" s="12">
        <f t="shared" si="33"/>
        <v>0</v>
      </c>
      <c r="N37" s="12">
        <f t="shared" si="33"/>
        <v>0</v>
      </c>
      <c r="O37" s="12">
        <f t="shared" si="33"/>
        <v>1</v>
      </c>
      <c r="P37" s="12">
        <f t="shared" si="33"/>
        <v>0</v>
      </c>
      <c r="Q37" s="12">
        <f t="shared" si="33"/>
        <v>0</v>
      </c>
      <c r="R37" s="12">
        <f t="shared" si="33"/>
        <v>0</v>
      </c>
    </row>
    <row r="38" spans="1:18" ht="13.5" customHeight="1">
      <c r="A38" s="13">
        <v>1</v>
      </c>
      <c r="B38" s="14" t="s">
        <v>68</v>
      </c>
      <c r="C38" s="12">
        <f t="shared" si="23"/>
        <v>49</v>
      </c>
      <c r="D38" s="15">
        <v>1</v>
      </c>
      <c r="E38" s="15"/>
      <c r="F38" s="15"/>
      <c r="G38" s="15"/>
      <c r="H38" s="15"/>
      <c r="I38" s="15"/>
      <c r="J38" s="15"/>
      <c r="K38" s="15"/>
      <c r="L38" s="15">
        <v>47</v>
      </c>
      <c r="M38" s="15"/>
      <c r="N38" s="15"/>
      <c r="O38" s="15">
        <v>1</v>
      </c>
      <c r="P38" s="15"/>
      <c r="Q38" s="15"/>
      <c r="R38" s="15"/>
    </row>
    <row r="39" spans="1:18" ht="13.5" customHeight="1">
      <c r="A39" s="11" t="s">
        <v>69</v>
      </c>
      <c r="B39" s="11" t="s">
        <v>70</v>
      </c>
      <c r="C39" s="12">
        <f t="shared" si="23"/>
        <v>85</v>
      </c>
      <c r="D39" s="12">
        <f aca="true" t="shared" si="34" ref="D39:K39">SUM(D40:D40)</f>
        <v>2</v>
      </c>
      <c r="E39" s="12">
        <f t="shared" si="34"/>
        <v>0</v>
      </c>
      <c r="F39" s="12">
        <f t="shared" si="34"/>
        <v>0</v>
      </c>
      <c r="G39" s="12">
        <f t="shared" si="34"/>
        <v>0</v>
      </c>
      <c r="H39" s="12">
        <f t="shared" si="34"/>
        <v>0</v>
      </c>
      <c r="I39" s="12">
        <f t="shared" si="34"/>
        <v>2</v>
      </c>
      <c r="J39" s="12">
        <f t="shared" si="34"/>
        <v>0</v>
      </c>
      <c r="K39" s="12">
        <f t="shared" si="34"/>
        <v>0</v>
      </c>
      <c r="L39" s="12">
        <f aca="true" t="shared" si="35" ref="L39:R39">SUM(L40:L40)</f>
        <v>79</v>
      </c>
      <c r="M39" s="12">
        <f t="shared" si="35"/>
        <v>0</v>
      </c>
      <c r="N39" s="12">
        <f t="shared" si="35"/>
        <v>0</v>
      </c>
      <c r="O39" s="12">
        <f t="shared" si="35"/>
        <v>2</v>
      </c>
      <c r="P39" s="12">
        <f t="shared" si="35"/>
        <v>0</v>
      </c>
      <c r="Q39" s="12">
        <f t="shared" si="35"/>
        <v>0</v>
      </c>
      <c r="R39" s="12">
        <f t="shared" si="35"/>
        <v>0</v>
      </c>
    </row>
    <row r="40" spans="1:18" ht="13.5" customHeight="1">
      <c r="A40" s="13">
        <v>1</v>
      </c>
      <c r="B40" s="14" t="s">
        <v>71</v>
      </c>
      <c r="C40" s="12">
        <f t="shared" si="23"/>
        <v>85</v>
      </c>
      <c r="D40" s="15">
        <v>2</v>
      </c>
      <c r="E40" s="15"/>
      <c r="F40" s="15"/>
      <c r="G40" s="15"/>
      <c r="H40" s="15"/>
      <c r="I40" s="15">
        <v>2</v>
      </c>
      <c r="J40" s="15"/>
      <c r="K40" s="15"/>
      <c r="L40" s="15">
        <v>79</v>
      </c>
      <c r="M40" s="15"/>
      <c r="N40" s="15"/>
      <c r="O40" s="15">
        <v>2</v>
      </c>
      <c r="P40" s="15"/>
      <c r="Q40" s="15"/>
      <c r="R40" s="15"/>
    </row>
    <row r="41" spans="1:18" ht="13.5" customHeight="1">
      <c r="A41" s="11" t="s">
        <v>72</v>
      </c>
      <c r="B41" s="11" t="s">
        <v>73</v>
      </c>
      <c r="C41" s="12">
        <f t="shared" si="23"/>
        <v>107</v>
      </c>
      <c r="D41" s="12">
        <f aca="true" t="shared" si="36" ref="D41:G41">SUM(D42:D44)</f>
        <v>3</v>
      </c>
      <c r="E41" s="12">
        <f t="shared" si="36"/>
        <v>0</v>
      </c>
      <c r="F41" s="12">
        <f t="shared" si="36"/>
        <v>0</v>
      </c>
      <c r="G41" s="12">
        <f t="shared" si="36"/>
        <v>0</v>
      </c>
      <c r="H41" s="12">
        <f aca="true" t="shared" si="37" ref="H41:K41">SUM(H42:H44)</f>
        <v>0</v>
      </c>
      <c r="I41" s="12">
        <f t="shared" si="37"/>
        <v>0</v>
      </c>
      <c r="J41" s="12">
        <f t="shared" si="37"/>
        <v>1</v>
      </c>
      <c r="K41" s="12">
        <f t="shared" si="37"/>
        <v>0</v>
      </c>
      <c r="L41" s="12">
        <f aca="true" t="shared" si="38" ref="L41:R41">SUM(L42:L44)</f>
        <v>102</v>
      </c>
      <c r="M41" s="12">
        <f t="shared" si="38"/>
        <v>0</v>
      </c>
      <c r="N41" s="12">
        <f t="shared" si="38"/>
        <v>0</v>
      </c>
      <c r="O41" s="12">
        <f t="shared" si="38"/>
        <v>1</v>
      </c>
      <c r="P41" s="12">
        <f t="shared" si="38"/>
        <v>0</v>
      </c>
      <c r="Q41" s="12">
        <f t="shared" si="38"/>
        <v>0</v>
      </c>
      <c r="R41" s="12">
        <f t="shared" si="38"/>
        <v>0</v>
      </c>
    </row>
    <row r="42" spans="1:18" ht="13.5" customHeight="1">
      <c r="A42" s="13">
        <v>1</v>
      </c>
      <c r="B42" s="14" t="s">
        <v>74</v>
      </c>
      <c r="C42" s="12">
        <f t="shared" si="23"/>
        <v>105</v>
      </c>
      <c r="D42" s="15">
        <v>1</v>
      </c>
      <c r="E42" s="15"/>
      <c r="F42" s="15"/>
      <c r="G42" s="15"/>
      <c r="H42" s="15"/>
      <c r="I42" s="15"/>
      <c r="J42" s="15">
        <v>1</v>
      </c>
      <c r="K42" s="15"/>
      <c r="L42" s="15">
        <v>102</v>
      </c>
      <c r="M42" s="15"/>
      <c r="N42" s="15"/>
      <c r="O42" s="15">
        <v>1</v>
      </c>
      <c r="P42" s="15"/>
      <c r="Q42" s="15"/>
      <c r="R42" s="15"/>
    </row>
    <row r="43" spans="1:18" ht="13.5" customHeight="1">
      <c r="A43" s="13">
        <v>2</v>
      </c>
      <c r="B43" s="14" t="s">
        <v>75</v>
      </c>
      <c r="C43" s="12">
        <f t="shared" si="23"/>
        <v>1</v>
      </c>
      <c r="D43" s="15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3.5" customHeight="1">
      <c r="A44" s="13">
        <v>3</v>
      </c>
      <c r="B44" s="14" t="s">
        <v>76</v>
      </c>
      <c r="C44" s="12">
        <f t="shared" si="23"/>
        <v>1</v>
      </c>
      <c r="D44" s="15">
        <v>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3.5" customHeight="1">
      <c r="A45" s="11" t="s">
        <v>77</v>
      </c>
      <c r="B45" s="11" t="s">
        <v>78</v>
      </c>
      <c r="C45" s="12">
        <f t="shared" si="23"/>
        <v>84</v>
      </c>
      <c r="D45" s="12">
        <f aca="true" t="shared" si="39" ref="D45:K45">SUM(D46:D47)</f>
        <v>2</v>
      </c>
      <c r="E45" s="12">
        <f t="shared" si="39"/>
        <v>0</v>
      </c>
      <c r="F45" s="12">
        <f t="shared" si="39"/>
        <v>0</v>
      </c>
      <c r="G45" s="12">
        <f t="shared" si="39"/>
        <v>0</v>
      </c>
      <c r="H45" s="12">
        <f t="shared" si="39"/>
        <v>0</v>
      </c>
      <c r="I45" s="12">
        <f t="shared" si="39"/>
        <v>1</v>
      </c>
      <c r="J45" s="12">
        <f t="shared" si="39"/>
        <v>0</v>
      </c>
      <c r="K45" s="12">
        <f t="shared" si="39"/>
        <v>0</v>
      </c>
      <c r="L45" s="12">
        <f aca="true" t="shared" si="40" ref="L45:R45">SUM(L46:L47)</f>
        <v>80</v>
      </c>
      <c r="M45" s="12">
        <f t="shared" si="40"/>
        <v>0</v>
      </c>
      <c r="N45" s="12">
        <f t="shared" si="40"/>
        <v>0</v>
      </c>
      <c r="O45" s="12">
        <f t="shared" si="40"/>
        <v>1</v>
      </c>
      <c r="P45" s="12">
        <f t="shared" si="40"/>
        <v>0</v>
      </c>
      <c r="Q45" s="12">
        <f t="shared" si="40"/>
        <v>0</v>
      </c>
      <c r="R45" s="12">
        <f t="shared" si="40"/>
        <v>0</v>
      </c>
    </row>
    <row r="46" spans="1:18" ht="13.5" customHeight="1">
      <c r="A46" s="13">
        <v>1</v>
      </c>
      <c r="B46" s="14" t="s">
        <v>79</v>
      </c>
      <c r="C46" s="12">
        <f t="shared" si="23"/>
        <v>83</v>
      </c>
      <c r="D46" s="15">
        <v>1</v>
      </c>
      <c r="E46" s="15"/>
      <c r="F46" s="15"/>
      <c r="G46" s="15"/>
      <c r="H46" s="15"/>
      <c r="I46" s="15">
        <v>1</v>
      </c>
      <c r="J46" s="15"/>
      <c r="K46" s="15"/>
      <c r="L46" s="15">
        <v>80</v>
      </c>
      <c r="M46" s="15"/>
      <c r="N46" s="15"/>
      <c r="O46" s="15">
        <v>1</v>
      </c>
      <c r="P46" s="15"/>
      <c r="Q46" s="15"/>
      <c r="R46" s="15"/>
    </row>
    <row r="47" spans="1:18" ht="13.5" customHeight="1">
      <c r="A47" s="13">
        <v>2</v>
      </c>
      <c r="B47" s="14" t="s">
        <v>80</v>
      </c>
      <c r="C47" s="12">
        <f t="shared" si="23"/>
        <v>1</v>
      </c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3.5" customHeight="1">
      <c r="A48" s="11" t="s">
        <v>81</v>
      </c>
      <c r="B48" s="11" t="s">
        <v>82</v>
      </c>
      <c r="C48" s="12">
        <f t="shared" si="23"/>
        <v>53</v>
      </c>
      <c r="D48" s="12">
        <f aca="true" t="shared" si="41" ref="D48:K48">SUM(D49:D49)</f>
        <v>1</v>
      </c>
      <c r="E48" s="12">
        <f t="shared" si="41"/>
        <v>0</v>
      </c>
      <c r="F48" s="12">
        <f t="shared" si="41"/>
        <v>0</v>
      </c>
      <c r="G48" s="12">
        <f t="shared" si="41"/>
        <v>0</v>
      </c>
      <c r="H48" s="12">
        <f t="shared" si="41"/>
        <v>0</v>
      </c>
      <c r="I48" s="12">
        <f t="shared" si="41"/>
        <v>0</v>
      </c>
      <c r="J48" s="12">
        <f t="shared" si="41"/>
        <v>0</v>
      </c>
      <c r="K48" s="12">
        <f t="shared" si="41"/>
        <v>0</v>
      </c>
      <c r="L48" s="12">
        <f aca="true" t="shared" si="42" ref="L48:R48">SUM(L49:L49)</f>
        <v>50</v>
      </c>
      <c r="M48" s="12">
        <f t="shared" si="42"/>
        <v>0</v>
      </c>
      <c r="N48" s="12">
        <f t="shared" si="42"/>
        <v>0</v>
      </c>
      <c r="O48" s="12">
        <f t="shared" si="42"/>
        <v>2</v>
      </c>
      <c r="P48" s="12">
        <f t="shared" si="42"/>
        <v>0</v>
      </c>
      <c r="Q48" s="12">
        <f t="shared" si="42"/>
        <v>0</v>
      </c>
      <c r="R48" s="12">
        <f t="shared" si="42"/>
        <v>0</v>
      </c>
    </row>
    <row r="49" spans="1:18" ht="13.5" customHeight="1">
      <c r="A49" s="13">
        <v>1</v>
      </c>
      <c r="B49" s="14" t="s">
        <v>83</v>
      </c>
      <c r="C49" s="12">
        <f t="shared" si="23"/>
        <v>53</v>
      </c>
      <c r="D49" s="15">
        <v>1</v>
      </c>
      <c r="E49" s="15"/>
      <c r="F49" s="15"/>
      <c r="G49" s="15"/>
      <c r="H49" s="15"/>
      <c r="I49" s="15"/>
      <c r="J49" s="15"/>
      <c r="K49" s="15"/>
      <c r="L49" s="15">
        <v>50</v>
      </c>
      <c r="M49" s="15"/>
      <c r="N49" s="15"/>
      <c r="O49" s="15">
        <v>2</v>
      </c>
      <c r="P49" s="15"/>
      <c r="Q49" s="15"/>
      <c r="R49" s="15"/>
    </row>
    <row r="50" spans="1:18" ht="13.5" customHeight="1">
      <c r="A50" s="11" t="s">
        <v>84</v>
      </c>
      <c r="B50" s="11" t="s">
        <v>85</v>
      </c>
      <c r="C50" s="12">
        <f t="shared" si="23"/>
        <v>63</v>
      </c>
      <c r="D50" s="12">
        <f aca="true" t="shared" si="43" ref="D50:R50">SUM(D51:D51)</f>
        <v>1</v>
      </c>
      <c r="E50" s="12">
        <f t="shared" si="43"/>
        <v>0</v>
      </c>
      <c r="F50" s="12">
        <f t="shared" si="43"/>
        <v>0</v>
      </c>
      <c r="G50" s="12">
        <f t="shared" si="43"/>
        <v>0</v>
      </c>
      <c r="H50" s="12">
        <f t="shared" si="43"/>
        <v>0</v>
      </c>
      <c r="I50" s="12">
        <f t="shared" si="43"/>
        <v>1</v>
      </c>
      <c r="J50" s="12">
        <f t="shared" si="43"/>
        <v>0</v>
      </c>
      <c r="K50" s="12">
        <f t="shared" si="43"/>
        <v>0</v>
      </c>
      <c r="L50" s="12">
        <f t="shared" si="43"/>
        <v>61</v>
      </c>
      <c r="M50" s="12">
        <f t="shared" si="43"/>
        <v>0</v>
      </c>
      <c r="N50" s="12">
        <f t="shared" si="43"/>
        <v>0</v>
      </c>
      <c r="O50" s="12">
        <f t="shared" si="43"/>
        <v>0</v>
      </c>
      <c r="P50" s="12">
        <f t="shared" si="43"/>
        <v>0</v>
      </c>
      <c r="Q50" s="12">
        <f t="shared" si="43"/>
        <v>0</v>
      </c>
      <c r="R50" s="12">
        <f t="shared" si="43"/>
        <v>0</v>
      </c>
    </row>
    <row r="51" spans="1:18" ht="13.5" customHeight="1">
      <c r="A51" s="13">
        <v>1</v>
      </c>
      <c r="B51" s="14" t="s">
        <v>86</v>
      </c>
      <c r="C51" s="12">
        <f t="shared" si="23"/>
        <v>63</v>
      </c>
      <c r="D51" s="15">
        <v>1</v>
      </c>
      <c r="E51" s="15"/>
      <c r="F51" s="15"/>
      <c r="G51" s="15"/>
      <c r="H51" s="15"/>
      <c r="I51" s="15">
        <v>1</v>
      </c>
      <c r="J51" s="15"/>
      <c r="K51" s="15"/>
      <c r="L51" s="15">
        <v>61</v>
      </c>
      <c r="M51" s="15"/>
      <c r="N51" s="15"/>
      <c r="O51" s="15"/>
      <c r="P51" s="15"/>
      <c r="Q51" s="15"/>
      <c r="R51" s="15"/>
    </row>
    <row r="52" spans="1:18" ht="13.5" customHeight="1">
      <c r="A52" s="11" t="s">
        <v>87</v>
      </c>
      <c r="B52" s="11" t="s">
        <v>88</v>
      </c>
      <c r="C52" s="12">
        <f t="shared" si="23"/>
        <v>104</v>
      </c>
      <c r="D52" s="12">
        <f aca="true" t="shared" si="44" ref="D52:G52">SUM(D53:D54)</f>
        <v>2</v>
      </c>
      <c r="E52" s="12">
        <f t="shared" si="44"/>
        <v>0</v>
      </c>
      <c r="F52" s="12">
        <f t="shared" si="44"/>
        <v>0</v>
      </c>
      <c r="G52" s="12">
        <f t="shared" si="44"/>
        <v>0</v>
      </c>
      <c r="H52" s="12">
        <f aca="true" t="shared" si="45" ref="H52:K52">SUM(H53:H54)</f>
        <v>0</v>
      </c>
      <c r="I52" s="12">
        <f t="shared" si="45"/>
        <v>1</v>
      </c>
      <c r="J52" s="12">
        <f t="shared" si="45"/>
        <v>0</v>
      </c>
      <c r="K52" s="12">
        <f t="shared" si="45"/>
        <v>0</v>
      </c>
      <c r="L52" s="12">
        <f aca="true" t="shared" si="46" ref="L52:R52">SUM(L53:L54)</f>
        <v>99</v>
      </c>
      <c r="M52" s="12">
        <f t="shared" si="46"/>
        <v>0</v>
      </c>
      <c r="N52" s="12">
        <f t="shared" si="46"/>
        <v>0</v>
      </c>
      <c r="O52" s="12">
        <f t="shared" si="46"/>
        <v>2</v>
      </c>
      <c r="P52" s="12">
        <f t="shared" si="46"/>
        <v>0</v>
      </c>
      <c r="Q52" s="12">
        <f t="shared" si="46"/>
        <v>0</v>
      </c>
      <c r="R52" s="12">
        <f t="shared" si="46"/>
        <v>0</v>
      </c>
    </row>
    <row r="53" spans="1:18" ht="13.5" customHeight="1">
      <c r="A53" s="13">
        <v>1</v>
      </c>
      <c r="B53" s="14" t="s">
        <v>89</v>
      </c>
      <c r="C53" s="12">
        <f t="shared" si="23"/>
        <v>103</v>
      </c>
      <c r="D53" s="15">
        <v>1</v>
      </c>
      <c r="E53" s="15"/>
      <c r="F53" s="15"/>
      <c r="G53" s="15"/>
      <c r="H53" s="15"/>
      <c r="I53" s="15">
        <v>1</v>
      </c>
      <c r="J53" s="15"/>
      <c r="K53" s="15"/>
      <c r="L53" s="15">
        <v>99</v>
      </c>
      <c r="M53" s="15"/>
      <c r="N53" s="15"/>
      <c r="O53" s="15">
        <v>2</v>
      </c>
      <c r="P53" s="15"/>
      <c r="Q53" s="15"/>
      <c r="R53" s="15"/>
    </row>
    <row r="54" spans="1:18" ht="13.5" customHeight="1">
      <c r="A54" s="13">
        <v>2</v>
      </c>
      <c r="B54" s="14" t="s">
        <v>90</v>
      </c>
      <c r="C54" s="12">
        <f t="shared" si="23"/>
        <v>1</v>
      </c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3.5" customHeight="1">
      <c r="A55" s="11" t="s">
        <v>91</v>
      </c>
      <c r="B55" s="11" t="s">
        <v>92</v>
      </c>
      <c r="C55" s="12">
        <f t="shared" si="23"/>
        <v>38</v>
      </c>
      <c r="D55" s="12">
        <f aca="true" t="shared" si="47" ref="D55:R55">SUM(D56:D56)</f>
        <v>1</v>
      </c>
      <c r="E55" s="12">
        <f t="shared" si="47"/>
        <v>0</v>
      </c>
      <c r="F55" s="12">
        <f t="shared" si="47"/>
        <v>0</v>
      </c>
      <c r="G55" s="12">
        <f t="shared" si="47"/>
        <v>0</v>
      </c>
      <c r="H55" s="12">
        <f t="shared" si="47"/>
        <v>0</v>
      </c>
      <c r="I55" s="12">
        <f t="shared" si="47"/>
        <v>1</v>
      </c>
      <c r="J55" s="12">
        <f t="shared" si="47"/>
        <v>0</v>
      </c>
      <c r="K55" s="12">
        <f t="shared" si="47"/>
        <v>0</v>
      </c>
      <c r="L55" s="12">
        <f t="shared" si="47"/>
        <v>35</v>
      </c>
      <c r="M55" s="12">
        <f t="shared" si="47"/>
        <v>0</v>
      </c>
      <c r="N55" s="12">
        <f t="shared" si="47"/>
        <v>0</v>
      </c>
      <c r="O55" s="12">
        <f t="shared" si="47"/>
        <v>1</v>
      </c>
      <c r="P55" s="12">
        <f t="shared" si="47"/>
        <v>0</v>
      </c>
      <c r="Q55" s="12">
        <f t="shared" si="47"/>
        <v>0</v>
      </c>
      <c r="R55" s="12">
        <f t="shared" si="47"/>
        <v>0</v>
      </c>
    </row>
    <row r="56" spans="1:18" ht="13.5" customHeight="1">
      <c r="A56" s="13">
        <v>1</v>
      </c>
      <c r="B56" s="14" t="s">
        <v>93</v>
      </c>
      <c r="C56" s="12">
        <f t="shared" si="23"/>
        <v>38</v>
      </c>
      <c r="D56" s="15">
        <v>1</v>
      </c>
      <c r="E56" s="15"/>
      <c r="F56" s="15"/>
      <c r="G56" s="15"/>
      <c r="H56" s="15"/>
      <c r="I56" s="15">
        <v>1</v>
      </c>
      <c r="J56" s="15"/>
      <c r="K56" s="15"/>
      <c r="L56" s="15">
        <v>35</v>
      </c>
      <c r="M56" s="15"/>
      <c r="N56" s="15"/>
      <c r="O56" s="15">
        <v>1</v>
      </c>
      <c r="P56" s="15"/>
      <c r="Q56" s="15"/>
      <c r="R56" s="15"/>
    </row>
    <row r="57" spans="1:18" ht="13.5" customHeight="1">
      <c r="A57" s="11" t="s">
        <v>94</v>
      </c>
      <c r="B57" s="11" t="s">
        <v>95</v>
      </c>
      <c r="C57" s="12">
        <f aca="true" t="shared" si="48" ref="C57:C75">SUM(D57:R57)</f>
        <v>34</v>
      </c>
      <c r="D57" s="12">
        <f aca="true" t="shared" si="49" ref="D57:R57">SUM(D58:D88)</f>
        <v>6</v>
      </c>
      <c r="E57" s="12">
        <f t="shared" si="49"/>
        <v>0</v>
      </c>
      <c r="F57" s="12">
        <f t="shared" si="49"/>
        <v>0</v>
      </c>
      <c r="G57" s="12">
        <f t="shared" si="49"/>
        <v>0</v>
      </c>
      <c r="H57" s="12">
        <f t="shared" si="49"/>
        <v>27</v>
      </c>
      <c r="I57" s="12">
        <f t="shared" si="49"/>
        <v>0</v>
      </c>
      <c r="J57" s="12">
        <f t="shared" si="49"/>
        <v>0</v>
      </c>
      <c r="K57" s="12">
        <f t="shared" si="49"/>
        <v>0</v>
      </c>
      <c r="L57" s="12">
        <f t="shared" si="49"/>
        <v>0</v>
      </c>
      <c r="M57" s="12">
        <f t="shared" si="49"/>
        <v>0</v>
      </c>
      <c r="N57" s="12">
        <f t="shared" si="49"/>
        <v>0</v>
      </c>
      <c r="O57" s="12">
        <f t="shared" si="49"/>
        <v>1</v>
      </c>
      <c r="P57" s="12">
        <f t="shared" si="49"/>
        <v>0</v>
      </c>
      <c r="Q57" s="12">
        <f t="shared" si="49"/>
        <v>0</v>
      </c>
      <c r="R57" s="12">
        <f t="shared" si="49"/>
        <v>0</v>
      </c>
    </row>
    <row r="58" spans="1:18" ht="13.5" customHeight="1">
      <c r="A58" s="13">
        <v>1</v>
      </c>
      <c r="B58" s="14" t="s">
        <v>96</v>
      </c>
      <c r="C58" s="12">
        <f t="shared" si="48"/>
        <v>1</v>
      </c>
      <c r="D58" s="15">
        <v>1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3.5" customHeight="1">
      <c r="A59" s="13">
        <v>2</v>
      </c>
      <c r="B59" s="14" t="s">
        <v>97</v>
      </c>
      <c r="C59" s="12">
        <f t="shared" si="48"/>
        <v>1</v>
      </c>
      <c r="D59" s="15"/>
      <c r="E59" s="15"/>
      <c r="F59" s="15"/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3.5" customHeight="1">
      <c r="A60" s="13">
        <v>3</v>
      </c>
      <c r="B60" s="14" t="s">
        <v>98</v>
      </c>
      <c r="C60" s="12">
        <f t="shared" si="48"/>
        <v>1</v>
      </c>
      <c r="D60" s="15"/>
      <c r="E60" s="15"/>
      <c r="F60" s="15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3.5" customHeight="1">
      <c r="A61" s="13">
        <v>4</v>
      </c>
      <c r="B61" s="14" t="s">
        <v>99</v>
      </c>
      <c r="C61" s="12">
        <f t="shared" si="48"/>
        <v>1</v>
      </c>
      <c r="D61" s="15"/>
      <c r="E61" s="15"/>
      <c r="F61" s="15"/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3.5" customHeight="1">
      <c r="A62" s="13">
        <v>5</v>
      </c>
      <c r="B62" s="14" t="s">
        <v>100</v>
      </c>
      <c r="C62" s="12">
        <f t="shared" si="48"/>
        <v>1</v>
      </c>
      <c r="D62" s="15"/>
      <c r="E62" s="15"/>
      <c r="F62" s="15"/>
      <c r="G62" s="15"/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3.5" customHeight="1">
      <c r="A63" s="13">
        <v>6</v>
      </c>
      <c r="B63" s="14" t="s">
        <v>101</v>
      </c>
      <c r="C63" s="12">
        <f t="shared" si="48"/>
        <v>2</v>
      </c>
      <c r="D63" s="15">
        <v>1</v>
      </c>
      <c r="E63" s="15"/>
      <c r="F63" s="15"/>
      <c r="G63" s="15"/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3.5" customHeight="1">
      <c r="A64" s="13">
        <v>7</v>
      </c>
      <c r="B64" s="14" t="s">
        <v>102</v>
      </c>
      <c r="C64" s="12">
        <f t="shared" si="48"/>
        <v>1</v>
      </c>
      <c r="D64" s="15"/>
      <c r="E64" s="15"/>
      <c r="F64" s="15"/>
      <c r="G64" s="15"/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3.5" customHeight="1">
      <c r="A65" s="13">
        <v>8</v>
      </c>
      <c r="B65" s="14" t="s">
        <v>103</v>
      </c>
      <c r="C65" s="12">
        <f t="shared" si="48"/>
        <v>1</v>
      </c>
      <c r="D65" s="15"/>
      <c r="E65" s="15"/>
      <c r="F65" s="15"/>
      <c r="G65" s="15"/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3.5" customHeight="1">
      <c r="A66" s="13">
        <v>9</v>
      </c>
      <c r="B66" s="14" t="s">
        <v>104</v>
      </c>
      <c r="C66" s="12">
        <f t="shared" si="48"/>
        <v>1</v>
      </c>
      <c r="D66" s="15"/>
      <c r="E66" s="15"/>
      <c r="F66" s="15"/>
      <c r="G66" s="15"/>
      <c r="H66" s="15">
        <v>1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3.5" customHeight="1">
      <c r="A67" s="13">
        <v>10</v>
      </c>
      <c r="B67" s="14" t="s">
        <v>105</v>
      </c>
      <c r="C67" s="12">
        <f t="shared" si="48"/>
        <v>1</v>
      </c>
      <c r="D67" s="15"/>
      <c r="E67" s="15"/>
      <c r="F67" s="15"/>
      <c r="G67" s="15"/>
      <c r="H67" s="15">
        <v>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3.5" customHeight="1">
      <c r="A68" s="13">
        <v>11</v>
      </c>
      <c r="B68" s="14" t="s">
        <v>106</v>
      </c>
      <c r="C68" s="12">
        <f t="shared" si="48"/>
        <v>1</v>
      </c>
      <c r="D68" s="15"/>
      <c r="E68" s="15"/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3.5" customHeight="1">
      <c r="A69" s="13">
        <v>12</v>
      </c>
      <c r="B69" s="14" t="s">
        <v>107</v>
      </c>
      <c r="C69" s="12">
        <f t="shared" si="48"/>
        <v>1</v>
      </c>
      <c r="D69" s="15"/>
      <c r="E69" s="15"/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3.5" customHeight="1">
      <c r="A70" s="13">
        <v>13</v>
      </c>
      <c r="B70" s="14" t="s">
        <v>108</v>
      </c>
      <c r="C70" s="12">
        <f t="shared" si="48"/>
        <v>1</v>
      </c>
      <c r="D70" s="15"/>
      <c r="E70" s="15"/>
      <c r="F70" s="15"/>
      <c r="G70" s="15"/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3.5" customHeight="1">
      <c r="A71" s="13">
        <v>14</v>
      </c>
      <c r="B71" s="14" t="s">
        <v>109</v>
      </c>
      <c r="C71" s="12">
        <f t="shared" si="48"/>
        <v>1</v>
      </c>
      <c r="D71" s="15"/>
      <c r="E71" s="15"/>
      <c r="F71" s="15"/>
      <c r="G71" s="15"/>
      <c r="H71" s="15">
        <v>1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3.5" customHeight="1">
      <c r="A72" s="13">
        <v>15</v>
      </c>
      <c r="B72" s="14" t="s">
        <v>110</v>
      </c>
      <c r="C72" s="12">
        <f t="shared" si="48"/>
        <v>1</v>
      </c>
      <c r="D72" s="15"/>
      <c r="E72" s="15"/>
      <c r="F72" s="15"/>
      <c r="G72" s="15"/>
      <c r="H72" s="15">
        <v>1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3.5" customHeight="1">
      <c r="A73" s="13">
        <v>16</v>
      </c>
      <c r="B73" s="14" t="s">
        <v>111</v>
      </c>
      <c r="C73" s="12">
        <f t="shared" si="48"/>
        <v>1</v>
      </c>
      <c r="D73" s="15"/>
      <c r="E73" s="15"/>
      <c r="F73" s="15"/>
      <c r="G73" s="15"/>
      <c r="H73" s="15">
        <v>1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3.5" customHeight="1">
      <c r="A74" s="13">
        <v>17</v>
      </c>
      <c r="B74" s="14" t="s">
        <v>112</v>
      </c>
      <c r="C74" s="12">
        <f t="shared" si="48"/>
        <v>1</v>
      </c>
      <c r="D74" s="15"/>
      <c r="E74" s="15"/>
      <c r="F74" s="15"/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3.5" customHeight="1">
      <c r="A75" s="13">
        <v>18</v>
      </c>
      <c r="B75" s="14" t="s">
        <v>113</v>
      </c>
      <c r="C75" s="12">
        <f t="shared" si="48"/>
        <v>1</v>
      </c>
      <c r="D75" s="15"/>
      <c r="E75" s="15"/>
      <c r="F75" s="15"/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3.5" customHeight="1">
      <c r="A76" s="13">
        <v>19</v>
      </c>
      <c r="B76" s="14" t="s">
        <v>114</v>
      </c>
      <c r="C76" s="12">
        <f aca="true" t="shared" si="50" ref="C76:C92">SUM(D76:R76)</f>
        <v>1</v>
      </c>
      <c r="D76" s="15"/>
      <c r="E76" s="15"/>
      <c r="F76" s="15"/>
      <c r="G76" s="15"/>
      <c r="H76" s="15">
        <v>1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3.5" customHeight="1">
      <c r="A77" s="13">
        <v>20</v>
      </c>
      <c r="B77" s="14" t="s">
        <v>115</v>
      </c>
      <c r="C77" s="12">
        <f t="shared" si="50"/>
        <v>1</v>
      </c>
      <c r="D77" s="15"/>
      <c r="E77" s="15"/>
      <c r="F77" s="15"/>
      <c r="G77" s="15"/>
      <c r="H77" s="15">
        <v>1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3.5" customHeight="1">
      <c r="A78" s="13">
        <v>21</v>
      </c>
      <c r="B78" s="14" t="s">
        <v>116</v>
      </c>
      <c r="C78" s="12">
        <f t="shared" si="50"/>
        <v>1</v>
      </c>
      <c r="D78" s="15"/>
      <c r="E78" s="15"/>
      <c r="F78" s="15"/>
      <c r="G78" s="15"/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3.5" customHeight="1">
      <c r="A79" s="13">
        <v>22</v>
      </c>
      <c r="B79" s="14" t="s">
        <v>117</v>
      </c>
      <c r="C79" s="12">
        <f t="shared" si="50"/>
        <v>2</v>
      </c>
      <c r="D79" s="15">
        <v>1</v>
      </c>
      <c r="E79" s="15"/>
      <c r="F79" s="15"/>
      <c r="G79" s="15"/>
      <c r="H79" s="15">
        <v>1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3.5" customHeight="1">
      <c r="A80" s="13">
        <v>23</v>
      </c>
      <c r="B80" s="14" t="s">
        <v>118</v>
      </c>
      <c r="C80" s="12">
        <f t="shared" si="50"/>
        <v>1</v>
      </c>
      <c r="D80" s="15"/>
      <c r="E80" s="15"/>
      <c r="F80" s="15"/>
      <c r="G80" s="15"/>
      <c r="H80" s="15">
        <v>1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3.5" customHeight="1">
      <c r="A81" s="13">
        <v>24</v>
      </c>
      <c r="B81" s="14" t="s">
        <v>119</v>
      </c>
      <c r="C81" s="12">
        <f t="shared" si="50"/>
        <v>1</v>
      </c>
      <c r="D81" s="15"/>
      <c r="E81" s="15"/>
      <c r="F81" s="15"/>
      <c r="G81" s="15"/>
      <c r="H81" s="15">
        <v>1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3.5" customHeight="1">
      <c r="A82" s="13">
        <v>25</v>
      </c>
      <c r="B82" s="14" t="s">
        <v>120</v>
      </c>
      <c r="C82" s="12">
        <f t="shared" si="50"/>
        <v>1</v>
      </c>
      <c r="D82" s="15"/>
      <c r="E82" s="15"/>
      <c r="F82" s="15"/>
      <c r="G82" s="15"/>
      <c r="H82" s="15">
        <v>1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3.5" customHeight="1">
      <c r="A83" s="13">
        <v>26</v>
      </c>
      <c r="B83" s="14" t="s">
        <v>121</v>
      </c>
      <c r="C83" s="12">
        <f t="shared" si="50"/>
        <v>1</v>
      </c>
      <c r="D83" s="15">
        <v>1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3.5" customHeight="1">
      <c r="A84" s="13">
        <v>27</v>
      </c>
      <c r="B84" s="14" t="s">
        <v>122</v>
      </c>
      <c r="C84" s="12">
        <f t="shared" si="50"/>
        <v>1</v>
      </c>
      <c r="D84" s="15">
        <v>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3.5" customHeight="1">
      <c r="A85" s="13">
        <v>28</v>
      </c>
      <c r="B85" s="14" t="s">
        <v>123</v>
      </c>
      <c r="C85" s="12">
        <f t="shared" si="50"/>
        <v>1</v>
      </c>
      <c r="D85" s="15"/>
      <c r="E85" s="15"/>
      <c r="F85" s="15"/>
      <c r="G85" s="15"/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3.5" customHeight="1">
      <c r="A86" s="13">
        <v>29</v>
      </c>
      <c r="B86" s="14" t="s">
        <v>124</v>
      </c>
      <c r="C86" s="12">
        <f t="shared" si="50"/>
        <v>2</v>
      </c>
      <c r="D86" s="15">
        <v>1</v>
      </c>
      <c r="E86" s="15"/>
      <c r="F86" s="15"/>
      <c r="G86" s="15"/>
      <c r="H86" s="15">
        <v>1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3.5" customHeight="1">
      <c r="A87" s="13">
        <v>30</v>
      </c>
      <c r="B87" s="14" t="s">
        <v>125</v>
      </c>
      <c r="C87" s="12">
        <f t="shared" si="50"/>
        <v>1</v>
      </c>
      <c r="D87" s="15"/>
      <c r="E87" s="15"/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3.5" customHeight="1">
      <c r="A88" s="13">
        <v>31</v>
      </c>
      <c r="B88" s="14" t="s">
        <v>126</v>
      </c>
      <c r="C88" s="12">
        <f t="shared" si="50"/>
        <v>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>
        <v>1</v>
      </c>
      <c r="P88" s="15"/>
      <c r="Q88" s="15"/>
      <c r="R88" s="15"/>
    </row>
  </sheetData>
  <sheetProtection/>
  <mergeCells count="1">
    <mergeCell ref="A2:R2"/>
  </mergeCells>
  <printOptions horizontalCentered="1"/>
  <pageMargins left="0.9840277777777777" right="0.9840277777777777" top="0.9840277777777777" bottom="0.9840277777777777" header="0.3104166666666667" footer="0.38958333333333334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cp:lastPrinted>2022-12-03T06:18:13Z</cp:lastPrinted>
  <dcterms:created xsi:type="dcterms:W3CDTF">2017-12-04T16:38:31Z</dcterms:created>
  <dcterms:modified xsi:type="dcterms:W3CDTF">2023-12-28T19:53:01Z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D5B7C9EB1928E3982F897965EA003FD1</vt:lpwstr>
  </property>
  <property fmtid="{D5CDD505-2E9C-101B-9397-08002B2CF9AE}" pid="4" name="퀀_generated_2.-2147483648">
    <vt:i4>2052</vt:i4>
  </property>
</Properties>
</file>