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附表3-9" sheetId="1" r:id="rId1"/>
  </sheets>
  <definedNames>
    <definedName name="_xlnm.Print_Titles" localSheetId="0">'附表3-9'!$1:$4</definedName>
  </definedNames>
  <calcPr fullCalcOnLoad="1"/>
</workbook>
</file>

<file path=xl/sharedStrings.xml><?xml version="1.0" encoding="utf-8"?>
<sst xmlns="http://schemas.openxmlformats.org/spreadsheetml/2006/main" count="121" uniqueCount="77">
  <si>
    <t>2023年中职教育国家奖学金安排表</t>
  </si>
  <si>
    <t>计算单位：人、元</t>
  </si>
  <si>
    <t>用款单位编码</t>
  </si>
  <si>
    <t>用款单位名称</t>
  </si>
  <si>
    <t>具体实施单位</t>
  </si>
  <si>
    <t>2023年实际分配名额</t>
  </si>
  <si>
    <t>核定全年安排资金
(中央资金)</t>
  </si>
  <si>
    <t>B</t>
  </si>
  <si>
    <t>C=B*6000</t>
  </si>
  <si>
    <t>合计</t>
  </si>
  <si>
    <t>省直属小计</t>
  </si>
  <si>
    <t>广东省财经职业技术学校</t>
  </si>
  <si>
    <t>韩山师范学院</t>
  </si>
  <si>
    <t>广东轻工职业技术学院</t>
  </si>
  <si>
    <t>广东开放大学（广东理工职业学院）</t>
  </si>
  <si>
    <t>广州潜水学校</t>
  </si>
  <si>
    <t>广东省外语艺术职业学院</t>
  </si>
  <si>
    <t>广东省理工职业技术学校</t>
  </si>
  <si>
    <t>广东机电职业技术学院</t>
  </si>
  <si>
    <t>广州美术学院附中</t>
  </si>
  <si>
    <t>星海音乐学院附中</t>
  </si>
  <si>
    <t>广东省电子职业技术学校</t>
  </si>
  <si>
    <t>广东省科技职业技术学校</t>
  </si>
  <si>
    <t>广东省食品药品职业技术学校</t>
  </si>
  <si>
    <t>广东舞蹈戏剧职业学院</t>
  </si>
  <si>
    <t>广东省水利电力职业技术学院（含技校）</t>
  </si>
  <si>
    <t>广东体育职业技术学院</t>
  </si>
  <si>
    <t>广东环境保护工程职业学院</t>
  </si>
  <si>
    <t>广东生态工程职业学院</t>
  </si>
  <si>
    <t>广东文艺职业学院</t>
  </si>
  <si>
    <t>广东省培英职业技术学校</t>
  </si>
  <si>
    <t>广东省华侨职业技术学校</t>
  </si>
  <si>
    <t>省教育厅系统转拨账户</t>
  </si>
  <si>
    <t>广东华文航空艺术职业学校</t>
  </si>
  <si>
    <t>广东黄埔卫生职业技术学校</t>
  </si>
  <si>
    <t>广州涉外经济职业技术学院</t>
  </si>
  <si>
    <t>广东司法警官职业学院</t>
  </si>
  <si>
    <t>地市教育局小计</t>
  </si>
  <si>
    <t>广州市</t>
  </si>
  <si>
    <t>440299000</t>
  </si>
  <si>
    <t>韶关市</t>
  </si>
  <si>
    <t>440499000</t>
  </si>
  <si>
    <t>珠海市</t>
  </si>
  <si>
    <t>440599000</t>
  </si>
  <si>
    <t>汕头市</t>
  </si>
  <si>
    <t>440699000</t>
  </si>
  <si>
    <t>佛山市</t>
  </si>
  <si>
    <t>440799000</t>
  </si>
  <si>
    <t>江门市</t>
  </si>
  <si>
    <t>440899000</t>
  </si>
  <si>
    <t>湛江市</t>
  </si>
  <si>
    <t>440999000</t>
  </si>
  <si>
    <t>茂名市</t>
  </si>
  <si>
    <t>441299000</t>
  </si>
  <si>
    <t>肇庆市</t>
  </si>
  <si>
    <t>441399000</t>
  </si>
  <si>
    <t>惠州市</t>
  </si>
  <si>
    <t>441499000</t>
  </si>
  <si>
    <t>梅州市</t>
  </si>
  <si>
    <t>441599000</t>
  </si>
  <si>
    <t>汕尾市</t>
  </si>
  <si>
    <t>441699000</t>
  </si>
  <si>
    <t>河源市</t>
  </si>
  <si>
    <t>441799000</t>
  </si>
  <si>
    <t>阳江市</t>
  </si>
  <si>
    <t>441899000</t>
  </si>
  <si>
    <t>清远市</t>
  </si>
  <si>
    <t>441999000</t>
  </si>
  <si>
    <t>东莞市</t>
  </si>
  <si>
    <t>442099000</t>
  </si>
  <si>
    <t>中山市</t>
  </si>
  <si>
    <t>445199000</t>
  </si>
  <si>
    <t>潮州市</t>
  </si>
  <si>
    <t>445299000</t>
  </si>
  <si>
    <t>揭阳市</t>
  </si>
  <si>
    <t>445399000</t>
  </si>
  <si>
    <t>云浮市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</si>
</sst>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#,##0_ ;[Red]\-#,##0\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name val="方正小标宋简体"/>
      <family val="0"/>
    </font>
    <font>
      <sz val="12"/>
      <name val="方正姚体"/>
      <family val="3"/>
    </font>
    <font>
      <b/>
      <sz val="12"/>
      <name val="方正姚体"/>
      <family val="3"/>
    </font>
    <font>
      <b/>
      <sz val="1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name val="Calibri"/>
      <family val="0"/>
    </font>
    <font>
      <b/>
      <sz val="12"/>
      <name val="Calibri Light"/>
      <family val="0"/>
    </font>
    <font>
      <sz val="12"/>
      <color theme="1"/>
      <name val="Calibri Light"/>
      <family val="0"/>
    </font>
    <font>
      <b/>
      <sz val="12"/>
      <color theme="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178" fontId="50" fillId="25" borderId="9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78" fontId="50" fillId="33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8" fillId="34" borderId="9" xfId="0" applyNumberFormat="1" applyFont="1" applyFill="1" applyBorder="1" applyAlignment="1">
      <alignment horizontal="left" vertical="center" wrapText="1"/>
    </xf>
    <xf numFmtId="178" fontId="51" fillId="0" borderId="9" xfId="0" applyNumberFormat="1" applyFont="1" applyFill="1" applyBorder="1" applyAlignment="1">
      <alignment horizontal="right" vertical="center"/>
    </xf>
    <xf numFmtId="178" fontId="47" fillId="0" borderId="9" xfId="0" applyNumberFormat="1" applyFont="1" applyBorder="1" applyAlignment="1">
      <alignment horizontal="right" vertical="center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178" fontId="47" fillId="0" borderId="9" xfId="0" applyNumberFormat="1" applyFont="1" applyFill="1" applyBorder="1" applyAlignment="1">
      <alignment horizontal="right" vertical="center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178" fontId="52" fillId="17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178" fontId="48" fillId="0" borderId="9" xfId="0" applyNumberFormat="1" applyFont="1" applyFill="1" applyBorder="1" applyAlignment="1">
      <alignment horizontal="right" vertical="center"/>
    </xf>
    <xf numFmtId="178" fontId="48" fillId="0" borderId="9" xfId="0" applyNumberFormat="1" applyFont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SheetLayoutView="100" workbookViewId="0" topLeftCell="A1">
      <selection activeCell="J7" sqref="J7"/>
    </sheetView>
  </sheetViews>
  <sheetFormatPr defaultColWidth="8.8515625" defaultRowHeight="15"/>
  <cols>
    <col min="1" max="1" width="14.421875" style="0" customWidth="1"/>
    <col min="2" max="2" width="25.7109375" style="0" customWidth="1"/>
    <col min="3" max="3" width="23.421875" style="0" customWidth="1"/>
    <col min="4" max="4" width="13.140625" style="0" customWidth="1"/>
    <col min="5" max="5" width="18.28125" style="0" customWidth="1"/>
  </cols>
  <sheetData>
    <row r="1" spans="1:5" ht="21">
      <c r="A1" s="4" t="s">
        <v>0</v>
      </c>
      <c r="B1" s="4"/>
      <c r="C1" s="4"/>
      <c r="D1" s="4"/>
      <c r="E1" s="4"/>
    </row>
    <row r="2" spans="1:5" ht="14.25">
      <c r="A2" s="5"/>
      <c r="B2" s="5"/>
      <c r="C2" s="5"/>
      <c r="D2" s="6"/>
      <c r="E2" s="7" t="s">
        <v>1</v>
      </c>
    </row>
    <row r="3" spans="1:5" s="1" customFormat="1" ht="46.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</row>
    <row r="4" spans="1:5" s="1" customFormat="1" ht="27" customHeight="1">
      <c r="A4" s="8"/>
      <c r="B4" s="8"/>
      <c r="C4" s="8"/>
      <c r="D4" s="11" t="s">
        <v>7</v>
      </c>
      <c r="E4" s="11" t="s">
        <v>8</v>
      </c>
    </row>
    <row r="5" spans="1:5" s="2" customFormat="1" ht="30" customHeight="1">
      <c r="A5" s="12" t="s">
        <v>9</v>
      </c>
      <c r="B5" s="13"/>
      <c r="C5" s="14"/>
      <c r="D5" s="15">
        <f>D6+D32</f>
        <v>1072</v>
      </c>
      <c r="E5" s="15">
        <f>E6+E32</f>
        <v>6432000</v>
      </c>
    </row>
    <row r="6" spans="1:5" s="2" customFormat="1" ht="30" customHeight="1">
      <c r="A6" s="16" t="s">
        <v>10</v>
      </c>
      <c r="B6" s="17"/>
      <c r="C6" s="18"/>
      <c r="D6" s="19">
        <f>SUM(D7:D31)</f>
        <v>66</v>
      </c>
      <c r="E6" s="19">
        <f>SUM(E7:E31)</f>
        <v>396000</v>
      </c>
    </row>
    <row r="7" spans="1:5" ht="30" customHeight="1">
      <c r="A7" s="20">
        <v>128002</v>
      </c>
      <c r="B7" s="21" t="s">
        <v>11</v>
      </c>
      <c r="C7" s="21" t="s">
        <v>11</v>
      </c>
      <c r="D7" s="22">
        <v>3</v>
      </c>
      <c r="E7" s="23">
        <f aca="true" t="shared" si="0" ref="E7:E31">D7*6000</f>
        <v>18000</v>
      </c>
    </row>
    <row r="8" spans="1:5" ht="30" customHeight="1">
      <c r="A8" s="20">
        <v>156009</v>
      </c>
      <c r="B8" s="24" t="s">
        <v>12</v>
      </c>
      <c r="C8" s="24" t="s">
        <v>12</v>
      </c>
      <c r="D8" s="22">
        <v>1</v>
      </c>
      <c r="E8" s="23">
        <f t="shared" si="0"/>
        <v>6000</v>
      </c>
    </row>
    <row r="9" spans="1:5" ht="30" customHeight="1">
      <c r="A9" s="20">
        <v>156021</v>
      </c>
      <c r="B9" s="24" t="s">
        <v>13</v>
      </c>
      <c r="C9" s="24" t="s">
        <v>13</v>
      </c>
      <c r="D9" s="22">
        <v>4</v>
      </c>
      <c r="E9" s="23">
        <f t="shared" si="0"/>
        <v>24000</v>
      </c>
    </row>
    <row r="10" spans="1:5" ht="30" customHeight="1">
      <c r="A10" s="20">
        <v>156025</v>
      </c>
      <c r="B10" s="24" t="s">
        <v>14</v>
      </c>
      <c r="C10" s="24" t="s">
        <v>14</v>
      </c>
      <c r="D10" s="22">
        <v>6</v>
      </c>
      <c r="E10" s="23">
        <f t="shared" si="0"/>
        <v>36000</v>
      </c>
    </row>
    <row r="11" spans="1:5" ht="30" customHeight="1">
      <c r="A11" s="20">
        <v>156035</v>
      </c>
      <c r="B11" s="24" t="s">
        <v>15</v>
      </c>
      <c r="C11" s="24" t="s">
        <v>15</v>
      </c>
      <c r="D11" s="22">
        <v>1</v>
      </c>
      <c r="E11" s="23">
        <f t="shared" si="0"/>
        <v>6000</v>
      </c>
    </row>
    <row r="12" spans="1:5" ht="30" customHeight="1">
      <c r="A12" s="20">
        <v>156040</v>
      </c>
      <c r="B12" s="24" t="s">
        <v>16</v>
      </c>
      <c r="C12" s="24" t="s">
        <v>16</v>
      </c>
      <c r="D12" s="22">
        <v>10</v>
      </c>
      <c r="E12" s="23">
        <f t="shared" si="0"/>
        <v>60000</v>
      </c>
    </row>
    <row r="13" spans="1:5" ht="30" customHeight="1">
      <c r="A13" s="20">
        <v>156053</v>
      </c>
      <c r="B13" s="24" t="s">
        <v>17</v>
      </c>
      <c r="C13" s="24" t="s">
        <v>17</v>
      </c>
      <c r="D13" s="22">
        <v>3</v>
      </c>
      <c r="E13" s="23">
        <f t="shared" si="0"/>
        <v>18000</v>
      </c>
    </row>
    <row r="14" spans="1:5" ht="30" customHeight="1">
      <c r="A14" s="20">
        <v>156057</v>
      </c>
      <c r="B14" s="24" t="s">
        <v>18</v>
      </c>
      <c r="C14" s="24" t="s">
        <v>18</v>
      </c>
      <c r="D14" s="22">
        <v>1</v>
      </c>
      <c r="E14" s="23">
        <f t="shared" si="0"/>
        <v>6000</v>
      </c>
    </row>
    <row r="15" spans="1:5" ht="30" customHeight="1">
      <c r="A15" s="20">
        <v>156058</v>
      </c>
      <c r="B15" s="24" t="s">
        <v>19</v>
      </c>
      <c r="C15" s="24" t="s">
        <v>19</v>
      </c>
      <c r="D15" s="22">
        <v>1</v>
      </c>
      <c r="E15" s="23">
        <f t="shared" si="0"/>
        <v>6000</v>
      </c>
    </row>
    <row r="16" spans="1:5" ht="30" customHeight="1">
      <c r="A16" s="20">
        <v>156059</v>
      </c>
      <c r="B16" s="24" t="s">
        <v>20</v>
      </c>
      <c r="C16" s="24" t="s">
        <v>20</v>
      </c>
      <c r="D16" s="22">
        <v>1</v>
      </c>
      <c r="E16" s="23">
        <f t="shared" si="0"/>
        <v>6000</v>
      </c>
    </row>
    <row r="17" spans="1:5" ht="30" customHeight="1">
      <c r="A17" s="20">
        <v>156067</v>
      </c>
      <c r="B17" s="24" t="s">
        <v>21</v>
      </c>
      <c r="C17" s="24" t="s">
        <v>21</v>
      </c>
      <c r="D17" s="22">
        <v>3</v>
      </c>
      <c r="E17" s="23">
        <f t="shared" si="0"/>
        <v>18000</v>
      </c>
    </row>
    <row r="18" spans="1:5" ht="30" customHeight="1">
      <c r="A18" s="20">
        <v>156074</v>
      </c>
      <c r="B18" s="24" t="s">
        <v>22</v>
      </c>
      <c r="C18" s="24" t="s">
        <v>22</v>
      </c>
      <c r="D18" s="22">
        <v>2</v>
      </c>
      <c r="E18" s="23">
        <f t="shared" si="0"/>
        <v>12000</v>
      </c>
    </row>
    <row r="19" spans="1:5" ht="30" customHeight="1">
      <c r="A19" s="20">
        <v>156079</v>
      </c>
      <c r="B19" s="24" t="s">
        <v>23</v>
      </c>
      <c r="C19" s="24" t="s">
        <v>23</v>
      </c>
      <c r="D19" s="22">
        <v>3</v>
      </c>
      <c r="E19" s="23">
        <f t="shared" si="0"/>
        <v>18000</v>
      </c>
    </row>
    <row r="20" spans="1:5" ht="30" customHeight="1">
      <c r="A20" s="20">
        <v>156080</v>
      </c>
      <c r="B20" s="24" t="s">
        <v>24</v>
      </c>
      <c r="C20" s="24" t="s">
        <v>24</v>
      </c>
      <c r="D20" s="22">
        <v>2</v>
      </c>
      <c r="E20" s="23">
        <f t="shared" si="0"/>
        <v>12000</v>
      </c>
    </row>
    <row r="21" spans="1:5" ht="30" customHeight="1">
      <c r="A21" s="25">
        <v>156081</v>
      </c>
      <c r="B21" s="26" t="s">
        <v>25</v>
      </c>
      <c r="C21" s="26" t="s">
        <v>25</v>
      </c>
      <c r="D21" s="22">
        <v>1</v>
      </c>
      <c r="E21" s="27">
        <f t="shared" si="0"/>
        <v>6000</v>
      </c>
    </row>
    <row r="22" spans="1:5" ht="30" customHeight="1">
      <c r="A22" s="20">
        <v>156082</v>
      </c>
      <c r="B22" s="24" t="s">
        <v>26</v>
      </c>
      <c r="C22" s="24" t="s">
        <v>26</v>
      </c>
      <c r="D22" s="22">
        <v>1</v>
      </c>
      <c r="E22" s="23">
        <f t="shared" si="0"/>
        <v>6000</v>
      </c>
    </row>
    <row r="23" spans="1:5" ht="30" customHeight="1">
      <c r="A23" s="20">
        <v>156083</v>
      </c>
      <c r="B23" s="24" t="s">
        <v>27</v>
      </c>
      <c r="C23" s="24" t="s">
        <v>27</v>
      </c>
      <c r="D23" s="22">
        <v>1</v>
      </c>
      <c r="E23" s="23">
        <f t="shared" si="0"/>
        <v>6000</v>
      </c>
    </row>
    <row r="24" spans="1:5" ht="30" customHeight="1">
      <c r="A24" s="20">
        <v>156086</v>
      </c>
      <c r="B24" s="24" t="s">
        <v>28</v>
      </c>
      <c r="C24" s="24" t="s">
        <v>28</v>
      </c>
      <c r="D24" s="22">
        <v>2</v>
      </c>
      <c r="E24" s="23">
        <f t="shared" si="0"/>
        <v>12000</v>
      </c>
    </row>
    <row r="25" spans="1:5" ht="30" customHeight="1">
      <c r="A25" s="20">
        <v>156084</v>
      </c>
      <c r="B25" s="24" t="s">
        <v>29</v>
      </c>
      <c r="C25" s="24" t="s">
        <v>29</v>
      </c>
      <c r="D25" s="22">
        <v>4</v>
      </c>
      <c r="E25" s="23">
        <f t="shared" si="0"/>
        <v>24000</v>
      </c>
    </row>
    <row r="26" spans="1:5" ht="30" customHeight="1">
      <c r="A26" s="20">
        <v>156094</v>
      </c>
      <c r="B26" s="24" t="s">
        <v>30</v>
      </c>
      <c r="C26" s="24" t="s">
        <v>30</v>
      </c>
      <c r="D26" s="22">
        <v>2</v>
      </c>
      <c r="E26" s="23">
        <f t="shared" si="0"/>
        <v>12000</v>
      </c>
    </row>
    <row r="27" spans="1:5" ht="30" customHeight="1">
      <c r="A27" s="20">
        <v>156096</v>
      </c>
      <c r="B27" s="24" t="s">
        <v>31</v>
      </c>
      <c r="C27" s="24" t="s">
        <v>31</v>
      </c>
      <c r="D27" s="22">
        <v>2</v>
      </c>
      <c r="E27" s="23">
        <f t="shared" si="0"/>
        <v>12000</v>
      </c>
    </row>
    <row r="28" spans="1:5" ht="30" customHeight="1">
      <c r="A28" s="20">
        <v>156099</v>
      </c>
      <c r="B28" s="24" t="s">
        <v>32</v>
      </c>
      <c r="C28" s="24" t="s">
        <v>33</v>
      </c>
      <c r="D28" s="22">
        <v>4</v>
      </c>
      <c r="E28" s="23">
        <f t="shared" si="0"/>
        <v>24000</v>
      </c>
    </row>
    <row r="29" spans="1:5" ht="30" customHeight="1">
      <c r="A29" s="20">
        <v>156099</v>
      </c>
      <c r="B29" s="24" t="s">
        <v>32</v>
      </c>
      <c r="C29" s="24" t="s">
        <v>34</v>
      </c>
      <c r="D29" s="22">
        <v>3</v>
      </c>
      <c r="E29" s="23">
        <f t="shared" si="0"/>
        <v>18000</v>
      </c>
    </row>
    <row r="30" spans="1:5" ht="30" customHeight="1">
      <c r="A30" s="20">
        <v>156099</v>
      </c>
      <c r="B30" s="24" t="s">
        <v>32</v>
      </c>
      <c r="C30" s="24" t="s">
        <v>35</v>
      </c>
      <c r="D30" s="22">
        <v>3</v>
      </c>
      <c r="E30" s="23">
        <f t="shared" si="0"/>
        <v>18000</v>
      </c>
    </row>
    <row r="31" spans="1:5" ht="30" customHeight="1">
      <c r="A31" s="20">
        <v>317001</v>
      </c>
      <c r="B31" s="24" t="s">
        <v>36</v>
      </c>
      <c r="C31" s="24" t="s">
        <v>36</v>
      </c>
      <c r="D31" s="22">
        <v>2</v>
      </c>
      <c r="E31" s="23">
        <f t="shared" si="0"/>
        <v>12000</v>
      </c>
    </row>
    <row r="32" spans="1:5" s="2" customFormat="1" ht="30" customHeight="1">
      <c r="A32" s="28" t="s">
        <v>37</v>
      </c>
      <c r="B32" s="29"/>
      <c r="C32" s="29"/>
      <c r="D32" s="30">
        <f>SUM(D33:D52)</f>
        <v>1006</v>
      </c>
      <c r="E32" s="30">
        <f>SUM(E33:E52)</f>
        <v>6036000</v>
      </c>
    </row>
    <row r="33" spans="1:5" s="3" customFormat="1" ht="30" customHeight="1">
      <c r="A33" s="31">
        <v>440199000</v>
      </c>
      <c r="B33" s="21" t="s">
        <v>38</v>
      </c>
      <c r="C33" s="21" t="s">
        <v>38</v>
      </c>
      <c r="D33" s="32">
        <v>165</v>
      </c>
      <c r="E33" s="33">
        <f aca="true" t="shared" si="1" ref="E33:E52">D33*6000</f>
        <v>990000</v>
      </c>
    </row>
    <row r="34" spans="1:5" s="3" customFormat="1" ht="30" customHeight="1">
      <c r="A34" s="31" t="s">
        <v>39</v>
      </c>
      <c r="B34" s="21" t="s">
        <v>40</v>
      </c>
      <c r="C34" s="21" t="s">
        <v>40</v>
      </c>
      <c r="D34" s="32">
        <v>46</v>
      </c>
      <c r="E34" s="33">
        <f t="shared" si="1"/>
        <v>276000</v>
      </c>
    </row>
    <row r="35" spans="1:5" s="3" customFormat="1" ht="30" customHeight="1">
      <c r="A35" s="31" t="s">
        <v>41</v>
      </c>
      <c r="B35" s="21" t="s">
        <v>42</v>
      </c>
      <c r="C35" s="21" t="s">
        <v>42</v>
      </c>
      <c r="D35" s="32">
        <v>31</v>
      </c>
      <c r="E35" s="33">
        <f t="shared" si="1"/>
        <v>186000</v>
      </c>
    </row>
    <row r="36" spans="1:5" s="3" customFormat="1" ht="30" customHeight="1">
      <c r="A36" s="31" t="s">
        <v>43</v>
      </c>
      <c r="B36" s="21" t="s">
        <v>44</v>
      </c>
      <c r="C36" s="21" t="s">
        <v>44</v>
      </c>
      <c r="D36" s="32">
        <v>30</v>
      </c>
      <c r="E36" s="33">
        <f t="shared" si="1"/>
        <v>180000</v>
      </c>
    </row>
    <row r="37" spans="1:5" s="3" customFormat="1" ht="30" customHeight="1">
      <c r="A37" s="31" t="s">
        <v>45</v>
      </c>
      <c r="B37" s="21" t="s">
        <v>46</v>
      </c>
      <c r="C37" s="21" t="s">
        <v>46</v>
      </c>
      <c r="D37" s="32">
        <v>79</v>
      </c>
      <c r="E37" s="33">
        <f t="shared" si="1"/>
        <v>474000</v>
      </c>
    </row>
    <row r="38" spans="1:5" s="3" customFormat="1" ht="30" customHeight="1">
      <c r="A38" s="31" t="s">
        <v>47</v>
      </c>
      <c r="B38" s="21" t="s">
        <v>48</v>
      </c>
      <c r="C38" s="21" t="s">
        <v>48</v>
      </c>
      <c r="D38" s="32">
        <v>59</v>
      </c>
      <c r="E38" s="33">
        <f t="shared" si="1"/>
        <v>354000</v>
      </c>
    </row>
    <row r="39" spans="1:5" s="3" customFormat="1" ht="30" customHeight="1">
      <c r="A39" s="31" t="s">
        <v>49</v>
      </c>
      <c r="B39" s="21" t="s">
        <v>50</v>
      </c>
      <c r="C39" s="21" t="s">
        <v>50</v>
      </c>
      <c r="D39" s="32">
        <v>66</v>
      </c>
      <c r="E39" s="33">
        <f t="shared" si="1"/>
        <v>396000</v>
      </c>
    </row>
    <row r="40" spans="1:5" s="3" customFormat="1" ht="30" customHeight="1">
      <c r="A40" s="31" t="s">
        <v>51</v>
      </c>
      <c r="B40" s="21" t="s">
        <v>52</v>
      </c>
      <c r="C40" s="21" t="s">
        <v>52</v>
      </c>
      <c r="D40" s="32">
        <v>73</v>
      </c>
      <c r="E40" s="33">
        <f t="shared" si="1"/>
        <v>438000</v>
      </c>
    </row>
    <row r="41" spans="1:5" s="3" customFormat="1" ht="30" customHeight="1">
      <c r="A41" s="31" t="s">
        <v>53</v>
      </c>
      <c r="B41" s="21" t="s">
        <v>54</v>
      </c>
      <c r="C41" s="21" t="s">
        <v>54</v>
      </c>
      <c r="D41" s="32">
        <v>63</v>
      </c>
      <c r="E41" s="33">
        <f t="shared" si="1"/>
        <v>378000</v>
      </c>
    </row>
    <row r="42" spans="1:5" s="3" customFormat="1" ht="30" customHeight="1">
      <c r="A42" s="31" t="s">
        <v>55</v>
      </c>
      <c r="B42" s="21" t="s">
        <v>56</v>
      </c>
      <c r="C42" s="21" t="s">
        <v>56</v>
      </c>
      <c r="D42" s="32">
        <v>62</v>
      </c>
      <c r="E42" s="33">
        <f t="shared" si="1"/>
        <v>372000</v>
      </c>
    </row>
    <row r="43" spans="1:5" s="3" customFormat="1" ht="30" customHeight="1">
      <c r="A43" s="31" t="s">
        <v>57</v>
      </c>
      <c r="B43" s="21" t="s">
        <v>58</v>
      </c>
      <c r="C43" s="21" t="s">
        <v>58</v>
      </c>
      <c r="D43" s="32">
        <v>40</v>
      </c>
      <c r="E43" s="33">
        <f t="shared" si="1"/>
        <v>240000</v>
      </c>
    </row>
    <row r="44" spans="1:5" s="3" customFormat="1" ht="30" customHeight="1">
      <c r="A44" s="31" t="s">
        <v>59</v>
      </c>
      <c r="B44" s="21" t="s">
        <v>60</v>
      </c>
      <c r="C44" s="21" t="s">
        <v>60</v>
      </c>
      <c r="D44" s="32">
        <v>20</v>
      </c>
      <c r="E44" s="33">
        <f t="shared" si="1"/>
        <v>120000</v>
      </c>
    </row>
    <row r="45" spans="1:5" s="3" customFormat="1" ht="30" customHeight="1">
      <c r="A45" s="31" t="s">
        <v>61</v>
      </c>
      <c r="B45" s="21" t="s">
        <v>62</v>
      </c>
      <c r="C45" s="21" t="s">
        <v>62</v>
      </c>
      <c r="D45" s="32">
        <v>35</v>
      </c>
      <c r="E45" s="33">
        <f t="shared" si="1"/>
        <v>210000</v>
      </c>
    </row>
    <row r="46" spans="1:5" s="3" customFormat="1" ht="30" customHeight="1">
      <c r="A46" s="31" t="s">
        <v>63</v>
      </c>
      <c r="B46" s="21" t="s">
        <v>64</v>
      </c>
      <c r="C46" s="21" t="s">
        <v>64</v>
      </c>
      <c r="D46" s="32">
        <v>21</v>
      </c>
      <c r="E46" s="33">
        <f t="shared" si="1"/>
        <v>126000</v>
      </c>
    </row>
    <row r="47" spans="1:5" s="3" customFormat="1" ht="30" customHeight="1">
      <c r="A47" s="31" t="s">
        <v>65</v>
      </c>
      <c r="B47" s="21" t="s">
        <v>66</v>
      </c>
      <c r="C47" s="21" t="s">
        <v>66</v>
      </c>
      <c r="D47" s="32">
        <v>38</v>
      </c>
      <c r="E47" s="33">
        <f t="shared" si="1"/>
        <v>228000</v>
      </c>
    </row>
    <row r="48" spans="1:5" s="3" customFormat="1" ht="30" customHeight="1">
      <c r="A48" s="31" t="s">
        <v>67</v>
      </c>
      <c r="B48" s="21" t="s">
        <v>68</v>
      </c>
      <c r="C48" s="21" t="s">
        <v>68</v>
      </c>
      <c r="D48" s="32">
        <v>77</v>
      </c>
      <c r="E48" s="33">
        <f t="shared" si="1"/>
        <v>462000</v>
      </c>
    </row>
    <row r="49" spans="1:5" s="3" customFormat="1" ht="30" customHeight="1">
      <c r="A49" s="31" t="s">
        <v>69</v>
      </c>
      <c r="B49" s="21" t="s">
        <v>70</v>
      </c>
      <c r="C49" s="21" t="s">
        <v>70</v>
      </c>
      <c r="D49" s="32">
        <v>37</v>
      </c>
      <c r="E49" s="33">
        <f t="shared" si="1"/>
        <v>222000</v>
      </c>
    </row>
    <row r="50" spans="1:5" s="3" customFormat="1" ht="30" customHeight="1">
      <c r="A50" s="31" t="s">
        <v>71</v>
      </c>
      <c r="B50" s="21" t="s">
        <v>72</v>
      </c>
      <c r="C50" s="21" t="s">
        <v>72</v>
      </c>
      <c r="D50" s="32">
        <v>12</v>
      </c>
      <c r="E50" s="33">
        <f t="shared" si="1"/>
        <v>72000</v>
      </c>
    </row>
    <row r="51" spans="1:5" s="3" customFormat="1" ht="30" customHeight="1">
      <c r="A51" s="31" t="s">
        <v>73</v>
      </c>
      <c r="B51" s="21" t="s">
        <v>74</v>
      </c>
      <c r="C51" s="21" t="s">
        <v>74</v>
      </c>
      <c r="D51" s="32">
        <v>32</v>
      </c>
      <c r="E51" s="33">
        <f t="shared" si="1"/>
        <v>192000</v>
      </c>
    </row>
    <row r="52" spans="1:5" s="3" customFormat="1" ht="30" customHeight="1">
      <c r="A52" s="31" t="s">
        <v>75</v>
      </c>
      <c r="B52" s="21" t="s">
        <v>76</v>
      </c>
      <c r="C52" s="21" t="s">
        <v>76</v>
      </c>
      <c r="D52" s="32">
        <v>20</v>
      </c>
      <c r="E52" s="33">
        <f t="shared" si="1"/>
        <v>120000</v>
      </c>
    </row>
  </sheetData>
  <sheetProtection/>
  <mergeCells count="7">
    <mergeCell ref="A1:E1"/>
    <mergeCell ref="A5:C5"/>
    <mergeCell ref="A6:C6"/>
    <mergeCell ref="A32:C32"/>
    <mergeCell ref="A3:A4"/>
    <mergeCell ref="B3:B4"/>
    <mergeCell ref="C3:C4"/>
  </mergeCells>
  <printOptions horizontalCentered="1"/>
  <pageMargins left="0.7513888888888889" right="0.7513888888888889" top="1" bottom="1" header="0.5" footer="0.5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刘晓燕</dc:creator>
  <cp:keywords/>
  <dc:description/>
  <cp:lastModifiedBy>刘晓燕</cp:lastModifiedBy>
  <dcterms:created xsi:type="dcterms:W3CDTF">2023-05-26T02:19:08Z</dcterms:created>
  <dcterms:modified xsi:type="dcterms:W3CDTF">2023-05-27T15:14:24Z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