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05" windowHeight="8820" activeTab="0"/>
  </bookViews>
  <sheets>
    <sheet name="A5-2 (2)" sheetId="1" r:id="rId1"/>
    <sheet name="A5-2 (3)" sheetId="2" r:id="rId2"/>
    <sheet name="A5-2 (4)" sheetId="3" r:id="rId3"/>
    <sheet name="A5-2 (5)" sheetId="4" r:id="rId4"/>
    <sheet name="A5-2 (6)" sheetId="5" r:id="rId5"/>
    <sheet name="A5-2 (7)" sheetId="6" r:id="rId6"/>
    <sheet name="A5-2 (8)" sheetId="7" r:id="rId7"/>
    <sheet name="A5-2 (9)" sheetId="8" r:id="rId8"/>
    <sheet name="A5-2 (10)" sheetId="9" r:id="rId9"/>
    <sheet name="A5-2 (11)" sheetId="10" r:id="rId10"/>
    <sheet name="A5-2 (12)" sheetId="11" r:id="rId11"/>
    <sheet name="A5-2 (13)" sheetId="12" r:id="rId12"/>
    <sheet name="A5-2 (14)" sheetId="13" r:id="rId13"/>
    <sheet name="A5-2 (15)" sheetId="14" r:id="rId14"/>
    <sheet name="A5-2 (16)" sheetId="15" r:id="rId15"/>
    <sheet name="A5-2 (17)" sheetId="16" r:id="rId16"/>
    <sheet name="A5-2 (18)" sheetId="17" r:id="rId17"/>
    <sheet name="A5-2 (19)" sheetId="18" r:id="rId18"/>
    <sheet name="A5-2 (20)" sheetId="19" r:id="rId19"/>
    <sheet name="A5-2 (21)" sheetId="20" r:id="rId20"/>
    <sheet name="A5-2 (22)" sheetId="21" r:id="rId21"/>
    <sheet name="A5-2 (23)" sheetId="22" r:id="rId22"/>
    <sheet name="A5-2 (24)" sheetId="23" r:id="rId23"/>
    <sheet name="A5-2 (25)" sheetId="24" r:id="rId24"/>
    <sheet name="A5-2 (26)" sheetId="25" r:id="rId25"/>
    <sheet name="A5-2 (27)" sheetId="26" r:id="rId26"/>
    <sheet name="A5-2 (28)" sheetId="27" r:id="rId27"/>
    <sheet name="A5-2 (29)" sheetId="28" r:id="rId28"/>
    <sheet name="A5-2 (30)" sheetId="29" r:id="rId29"/>
    <sheet name="A5-2 (31)" sheetId="30" r:id="rId30"/>
    <sheet name="A5-2 (32)" sheetId="31" r:id="rId31"/>
    <sheet name="A5-2 (33)" sheetId="32" r:id="rId32"/>
    <sheet name="A5-2 (34)" sheetId="33" r:id="rId33"/>
    <sheet name="A5-2 (35)" sheetId="34" r:id="rId34"/>
    <sheet name="A5-2 (36)" sheetId="35" r:id="rId35"/>
    <sheet name="A5-2 (37)" sheetId="36" r:id="rId36"/>
    <sheet name="A5-2 (38)" sheetId="37" r:id="rId37"/>
    <sheet name="A5-2 (39)" sheetId="38" r:id="rId38"/>
    <sheet name="A5-2 (40)" sheetId="39" r:id="rId39"/>
    <sheet name="A5-2 (41)" sheetId="40" r:id="rId40"/>
    <sheet name="A5-2 (42)" sheetId="41" r:id="rId41"/>
    <sheet name="A5-2 (43)" sheetId="42" r:id="rId42"/>
    <sheet name="A5-2 (44)" sheetId="43" r:id="rId43"/>
    <sheet name="A5-2 (45)" sheetId="44" r:id="rId44"/>
    <sheet name="A5-2 (46)" sheetId="45" r:id="rId45"/>
    <sheet name="A5-2 (47)" sheetId="46" r:id="rId46"/>
    <sheet name="Sheet1 (2)" sheetId="47" r:id="rId47"/>
    <sheet name="Sheet1 (3)" sheetId="48" r:id="rId48"/>
    <sheet name="Sheet1 (4)" sheetId="49" r:id="rId49"/>
    <sheet name="Sheet1 (5)" sheetId="50" r:id="rId50"/>
    <sheet name="Sheet1 (6)" sheetId="51" r:id="rId51"/>
    <sheet name="Sheet1 (7)" sheetId="52" r:id="rId52"/>
    <sheet name="Sheet1 (8)" sheetId="53" r:id="rId53"/>
    <sheet name="Sheet1 (9)" sheetId="54" r:id="rId54"/>
    <sheet name="Sheet1 (10)" sheetId="55" r:id="rId55"/>
    <sheet name="Sheet1 (11)" sheetId="56" r:id="rId56"/>
    <sheet name="Sheet1 (12)" sheetId="57" r:id="rId57"/>
    <sheet name="Sheet1 (13)" sheetId="58" r:id="rId58"/>
    <sheet name="Sheet1 (14)" sheetId="59" r:id="rId59"/>
    <sheet name="Sheet1 (15)" sheetId="60" r:id="rId60"/>
    <sheet name="Sheet1 (16)" sheetId="61" r:id="rId61"/>
    <sheet name="Sheet1 (17)" sheetId="62" r:id="rId62"/>
    <sheet name="Sheet1 (18)" sheetId="63" r:id="rId63"/>
    <sheet name="Sheet1 (19)" sheetId="64" r:id="rId64"/>
    <sheet name="Sheet1 (20)" sheetId="65" r:id="rId65"/>
    <sheet name="Sheet1 (21)" sheetId="66" r:id="rId66"/>
    <sheet name="Sheet1 (22)" sheetId="67" r:id="rId67"/>
    <sheet name="Sheet1 (23)" sheetId="68" r:id="rId68"/>
    <sheet name="Sheet1 (24)" sheetId="69" r:id="rId69"/>
    <sheet name="Sheet1 (25)" sheetId="70" r:id="rId70"/>
    <sheet name="Sheet1 (26)" sheetId="71" r:id="rId71"/>
    <sheet name="Sheet1 (27)" sheetId="72" r:id="rId72"/>
    <sheet name="Sheet1 (28)" sheetId="73" r:id="rId73"/>
    <sheet name="Sheet1 (29)" sheetId="74" r:id="rId74"/>
    <sheet name="Sheet1 (30)" sheetId="75" r:id="rId75"/>
    <sheet name="Sheet1 (31)" sheetId="76" r:id="rId76"/>
    <sheet name="Sheet1 (32)" sheetId="77" r:id="rId77"/>
    <sheet name="Sheet1 (33)" sheetId="78" r:id="rId78"/>
    <sheet name="Sheet1 (34)" sheetId="79" r:id="rId79"/>
    <sheet name="Sheet1 (35)" sheetId="80" r:id="rId80"/>
    <sheet name="Sheet1 (36)" sheetId="81" r:id="rId81"/>
    <sheet name="Sheet1 (37)" sheetId="82" r:id="rId82"/>
    <sheet name="Sheet1 (38)" sheetId="83" r:id="rId83"/>
    <sheet name="Sheet1 (39)" sheetId="84" r:id="rId84"/>
    <sheet name="Sheet1 (40)" sheetId="85" r:id="rId85"/>
    <sheet name="Sheet1 (41)" sheetId="86" r:id="rId86"/>
    <sheet name="Sheet1 (42)" sheetId="87" r:id="rId87"/>
    <sheet name="Sheet1 (43)" sheetId="88" r:id="rId88"/>
    <sheet name="Sheet1 (44)" sheetId="89" r:id="rId89"/>
    <sheet name="Sheet1 (45)" sheetId="90" r:id="rId90"/>
    <sheet name="Sheet1 (46)" sheetId="91" r:id="rId91"/>
    <sheet name="Sheet1 (47)" sheetId="92" r:id="rId92"/>
  </sheets>
  <definedNames>
    <definedName name="_xlnm.Print_Titles">#N/A</definedName>
    <definedName name="_xlnm.Print_Area" localSheetId="0">'A5-2 (2)'!$A$1:$G$17</definedName>
    <definedName name="_xlnm.Print_Area" localSheetId="1">'A5-2 (3)'!$A$1:$G$22</definedName>
    <definedName name="_xlnm.Print_Area" localSheetId="2">'A5-2 (4)'!$A$1:$G$22</definedName>
    <definedName name="_xlnm.Print_Area" localSheetId="3">'A5-2 (5)'!$A$1:$G$22</definedName>
    <definedName name="_xlnm.Print_Area" localSheetId="4">'A5-2 (6)'!$A$1:$G$22</definedName>
    <definedName name="_xlnm.Print_Area" localSheetId="5">'A5-2 (7)'!$A$1:$G$22</definedName>
    <definedName name="_xlnm.Print_Area" localSheetId="6">'A5-2 (8)'!$A$1:$G$22</definedName>
    <definedName name="_xlnm.Print_Area" localSheetId="7">'A5-2 (9)'!$A$1:$G$22</definedName>
    <definedName name="_xlnm.Print_Area" localSheetId="8">'A5-2 (10)'!$A$1:$G$22</definedName>
    <definedName name="_xlnm.Print_Area" localSheetId="9">'A5-2 (11)'!$A$1:$G$22</definedName>
    <definedName name="_xlnm.Print_Area" localSheetId="10">'A5-2 (12)'!$A$1:$G$22</definedName>
    <definedName name="_xlnm.Print_Area" localSheetId="11">'A5-2 (13)'!$A$1:$G$22</definedName>
    <definedName name="_xlnm.Print_Area" localSheetId="12">'A5-2 (14)'!$A$1:$G$22</definedName>
    <definedName name="_xlnm.Print_Area" localSheetId="13">'A5-2 (15)'!$A$1:$G$22</definedName>
    <definedName name="_xlnm.Print_Area" localSheetId="14">'A5-2 (16)'!$A$1:$G$22</definedName>
    <definedName name="_xlnm.Print_Area" localSheetId="15">'A5-2 (17)'!$A$1:$G$22</definedName>
    <definedName name="_xlnm.Print_Area" localSheetId="16">'A5-2 (18)'!$A$1:$G$22</definedName>
    <definedName name="_xlnm.Print_Area" localSheetId="17">'A5-2 (19)'!$A$1:$G$22</definedName>
    <definedName name="_xlnm.Print_Area" localSheetId="18">'A5-2 (20)'!$A$1:$G$22</definedName>
    <definedName name="_xlnm.Print_Area" localSheetId="19">'A5-2 (21)'!$A$1:$G$22</definedName>
    <definedName name="_xlnm.Print_Area" localSheetId="20">'A5-2 (22)'!$A$1:$G$22</definedName>
    <definedName name="_xlnm.Print_Area" localSheetId="21">'A5-2 (23)'!$A$1:$G$22</definedName>
    <definedName name="_xlnm.Print_Area" localSheetId="22">'A5-2 (24)'!$A$1:$G$22</definedName>
    <definedName name="_xlnm.Print_Area" localSheetId="23">'A5-2 (25)'!$A$1:$G$22</definedName>
    <definedName name="_xlnm.Print_Area" localSheetId="24">'A5-2 (26)'!$A$1:$G$22</definedName>
    <definedName name="_xlnm.Print_Area" localSheetId="25">'A5-2 (27)'!$A$1:$G$22</definedName>
    <definedName name="_xlnm.Print_Area" localSheetId="26">'A5-2 (28)'!$A$1:$G$22</definedName>
    <definedName name="_xlnm.Print_Area" localSheetId="27">'A5-2 (29)'!$A$1:$G$22</definedName>
    <definedName name="_xlnm.Print_Area" localSheetId="28">'A5-2 (30)'!$A$1:$G$22</definedName>
    <definedName name="_xlnm.Print_Area" localSheetId="29">'A5-2 (31)'!$A$1:$G$22</definedName>
    <definedName name="_xlnm.Print_Area" localSheetId="30">'A5-2 (32)'!$A$1:$G$22</definedName>
    <definedName name="_xlnm.Print_Area" localSheetId="31">'A5-2 (33)'!$A$1:$G$22</definedName>
    <definedName name="_xlnm.Print_Area" localSheetId="32">'A5-2 (34)'!$A$1:$G$22</definedName>
    <definedName name="_xlnm.Print_Area" localSheetId="33">'A5-2 (35)'!$A$1:$G$22</definedName>
    <definedName name="_xlnm.Print_Area" localSheetId="34">'A5-2 (36)'!$A$1:$G$22</definedName>
    <definedName name="_xlnm.Print_Area" localSheetId="35">'A5-2 (37)'!$A$1:$G$22</definedName>
    <definedName name="_xlnm.Print_Area" localSheetId="36">'A5-2 (38)'!$A$1:$G$22</definedName>
    <definedName name="_xlnm.Print_Area" localSheetId="37">'A5-2 (39)'!$A$1:$G$22</definedName>
    <definedName name="_xlnm.Print_Area" localSheetId="38">'A5-2 (40)'!$A$1:$G$22</definedName>
    <definedName name="_xlnm.Print_Area" localSheetId="39">'A5-2 (41)'!$A$1:$G$22</definedName>
    <definedName name="_xlnm.Print_Area" localSheetId="40">'A5-2 (42)'!$A$1:$G$22</definedName>
    <definedName name="_xlnm.Print_Area" localSheetId="41">'A5-2 (43)'!$A$1:$G$22</definedName>
    <definedName name="_xlnm.Print_Area" localSheetId="42">'A5-2 (44)'!$A$1:$G$22</definedName>
    <definedName name="_xlnm.Print_Area" localSheetId="43">'A5-2 (45)'!$A$1:$G$22</definedName>
    <definedName name="_xlnm.Print_Area" localSheetId="44">'A5-2 (46)'!$A$1:$G$22</definedName>
    <definedName name="_xlnm.Print_Area" localSheetId="45">'A5-2 (47)'!$A$1:$G$22</definedName>
    <definedName name="_xlnm.Print_Area" localSheetId="46">'Sheet1 (2)'!$A$1:$F$22</definedName>
    <definedName name="_xlnm.Print_Area" localSheetId="47">'Sheet1 (3)'!$A$1:$F$22</definedName>
    <definedName name="_xlnm.Print_Area" localSheetId="48">'Sheet1 (4)'!$A$1:$F$22</definedName>
    <definedName name="_xlnm.Print_Area" localSheetId="49">'Sheet1 (5)'!$A$1:$F$22</definedName>
    <definedName name="_xlnm.Print_Area" localSheetId="50">'Sheet1 (6)'!$A$1:$F$22</definedName>
    <definedName name="_xlnm.Print_Area" localSheetId="51">'Sheet1 (7)'!$A$1:$F$22</definedName>
    <definedName name="_xlnm.Print_Area" localSheetId="52">'Sheet1 (8)'!$A$1:$F$22</definedName>
    <definedName name="_xlnm.Print_Area" localSheetId="53">'Sheet1 (9)'!$A$1:$F$22</definedName>
    <definedName name="_xlnm.Print_Area" localSheetId="54">'Sheet1 (10)'!$A$1:$F$22</definedName>
    <definedName name="_xlnm.Print_Area" localSheetId="55">'Sheet1 (11)'!$A$1:$F$22</definedName>
    <definedName name="_xlnm.Print_Area" localSheetId="56">'Sheet1 (12)'!$A$1:$F$22</definedName>
    <definedName name="_xlnm.Print_Area" localSheetId="57">'Sheet1 (13)'!$A$1:$F$22</definedName>
    <definedName name="_xlnm.Print_Area" localSheetId="58">'Sheet1 (14)'!$A$1:$F$22</definedName>
    <definedName name="_xlnm.Print_Area" localSheetId="59">'Sheet1 (15)'!$A$1:$F$22</definedName>
    <definedName name="_xlnm.Print_Area" localSheetId="60">'Sheet1 (16)'!$A$1:$F$22</definedName>
    <definedName name="_xlnm.Print_Area" localSheetId="61">'Sheet1 (17)'!$A$1:$F$22</definedName>
    <definedName name="_xlnm.Print_Area" localSheetId="62">'Sheet1 (18)'!$A$1:$F$22</definedName>
    <definedName name="_xlnm.Print_Area" localSheetId="63">'Sheet1 (19)'!$A$1:$F$22</definedName>
    <definedName name="_xlnm.Print_Area" localSheetId="64">'Sheet1 (20)'!$A$1:$F$22</definedName>
    <definedName name="_xlnm.Print_Area" localSheetId="65">'Sheet1 (21)'!$A$1:$F$22</definedName>
    <definedName name="_xlnm.Print_Area" localSheetId="66">'Sheet1 (22)'!$A$1:$F$22</definedName>
    <definedName name="_xlnm.Print_Area" localSheetId="67">'Sheet1 (23)'!$A$1:$F$22</definedName>
    <definedName name="_xlnm.Print_Area" localSheetId="68">'Sheet1 (24)'!$A$1:$F$22</definedName>
    <definedName name="_xlnm.Print_Area" localSheetId="69">'Sheet1 (25)'!$A$1:$F$22</definedName>
    <definedName name="_xlnm.Print_Area" localSheetId="70">'Sheet1 (26)'!$A$1:$F$22</definedName>
    <definedName name="_xlnm.Print_Area" localSheetId="71">'Sheet1 (27)'!$A$1:$F$22</definedName>
    <definedName name="_xlnm.Print_Area" localSheetId="72">'Sheet1 (28)'!$A$1:$F$22</definedName>
    <definedName name="_xlnm.Print_Area" localSheetId="73">'Sheet1 (29)'!$A$1:$F$22</definedName>
    <definedName name="_xlnm.Print_Area" localSheetId="74">'Sheet1 (30)'!$A$1:$F$22</definedName>
    <definedName name="_xlnm.Print_Area" localSheetId="75">'Sheet1 (31)'!$A$1:$F$22</definedName>
    <definedName name="_xlnm.Print_Area" localSheetId="76">'Sheet1 (32)'!$A$1:$F$22</definedName>
    <definedName name="_xlnm.Print_Area" localSheetId="77">'Sheet1 (33)'!$A$1:$F$22</definedName>
    <definedName name="_xlnm.Print_Area" localSheetId="78">'Sheet1 (34)'!$A$1:$F$22</definedName>
    <definedName name="_xlnm.Print_Area" localSheetId="79">'Sheet1 (35)'!$A$1:$F$22</definedName>
    <definedName name="_xlnm.Print_Area" localSheetId="80">'Sheet1 (36)'!$A$1:$F$22</definedName>
    <definedName name="_xlnm.Print_Area" localSheetId="81">'Sheet1 (37)'!$A$1:$F$22</definedName>
    <definedName name="_xlnm.Print_Area" localSheetId="82">'Sheet1 (38)'!$A$1:$F$22</definedName>
    <definedName name="_xlnm.Print_Area" localSheetId="83">'Sheet1 (39)'!$A$1:$F$22</definedName>
    <definedName name="_xlnm.Print_Area" localSheetId="84">'Sheet1 (40)'!$A$1:$F$22</definedName>
    <definedName name="_xlnm.Print_Area" localSheetId="85">'Sheet1 (41)'!$A$1:$F$22</definedName>
    <definedName name="_xlnm.Print_Area" localSheetId="86">'Sheet1 (42)'!$A$1:$F$22</definedName>
    <definedName name="_xlnm.Print_Area" localSheetId="87">'Sheet1 (43)'!$A$1:$F$22</definedName>
    <definedName name="_xlnm.Print_Area" localSheetId="88">'Sheet1 (44)'!$A$1:$F$22</definedName>
    <definedName name="_xlnm.Print_Area" localSheetId="89">'Sheet1 (45)'!$A$1:$F$22</definedName>
    <definedName name="_xlnm.Print_Area" localSheetId="90">'Sheet1 (46)'!$A$1:$F$22</definedName>
    <definedName name="_xlnm.Print_Area" localSheetId="91">'Sheet1 (47)'!$A$1:$F$22</definedName>
  </definedNames>
  <calcPr fullCalcOnLoad="1"/>
</workbook>
</file>

<file path=xl/sharedStrings.xml><?xml version="1.0" encoding="utf-8"?>
<sst xmlns="http://schemas.openxmlformats.org/spreadsheetml/2006/main" count="4970" uniqueCount="527">
  <si>
    <t>2023年提前下达部分中央财政城镇保障性安居工程补助资金绩效目标表</t>
  </si>
  <si>
    <t>（2023年度）</t>
  </si>
  <si>
    <t>专项名称</t>
  </si>
  <si>
    <t>中央财政城镇保障性安居工程补助资金</t>
  </si>
  <si>
    <t>地区</t>
  </si>
  <si>
    <t>汕头市</t>
  </si>
  <si>
    <t>专项实施期</t>
  </si>
  <si>
    <t>2023年</t>
  </si>
  <si>
    <t xml:space="preserve">资金情况
</t>
  </si>
  <si>
    <t>年度金额：</t>
  </si>
  <si>
    <t>其中：中央补助</t>
  </si>
  <si>
    <t>1,041万元</t>
  </si>
  <si>
    <t>地方资金</t>
  </si>
  <si>
    <t>总体目标</t>
  </si>
  <si>
    <t>实施期目标</t>
  </si>
  <si>
    <t>年度目标</t>
  </si>
  <si>
    <t>提高城镇保障性安居工程财政资金使用效益，更好实现城镇保障性安居工程建设目标。</t>
  </si>
  <si>
    <t>1.计划通过补助资金促进各类保障性安居工程年度任务顺利完成。
2.计划用于城市棚户区改造项目中的征收补偿、安置房建设（购买）和相关配套基础设施建设等支出。</t>
  </si>
  <si>
    <t>绩效指标</t>
  </si>
  <si>
    <t>一级指标</t>
  </si>
  <si>
    <t>二级指标</t>
  </si>
  <si>
    <t>三级指标</t>
  </si>
  <si>
    <t>指标值</t>
  </si>
  <si>
    <t>产出指标</t>
  </si>
  <si>
    <t>数量指标</t>
  </si>
  <si>
    <t>棚户区改造</t>
  </si>
  <si>
    <t>≥0.5574万套</t>
  </si>
  <si>
    <t>质量指标</t>
  </si>
  <si>
    <t>验收合格率</t>
  </si>
  <si>
    <t>时效指标</t>
  </si>
  <si>
    <t>开工目标完成率</t>
  </si>
  <si>
    <t>-</t>
  </si>
  <si>
    <t>基本建成目标完成率</t>
  </si>
  <si>
    <t>效益指标</t>
  </si>
  <si>
    <t>社会效益指标</t>
  </si>
  <si>
    <t>分配入住率</t>
  </si>
  <si>
    <t>≥60%</t>
  </si>
  <si>
    <t>满意度指标</t>
  </si>
  <si>
    <t>服务对象
满意度指标</t>
  </si>
  <si>
    <t>棚户区改造被拆迁居民满意度</t>
  </si>
  <si>
    <t>≥80%</t>
  </si>
  <si>
    <t>广州市</t>
  </si>
  <si>
    <t>64,297.44万元</t>
  </si>
  <si>
    <t>1.计划通过补助资金促进各类保障性安居工程年度任务顺利完成。
2.计划用于支持公租房、保障性租赁住房等的筹集，向符合条件的在市场租赁住房的城镇住房保障对象发放租赁补贴等相关支出；其中公租房重点支持新开工政府投资项目。</t>
  </si>
  <si>
    <t>筹集保障性租赁住房套数</t>
  </si>
  <si>
    <t>≥5万套</t>
  </si>
  <si>
    <t>筹集公租房</t>
  </si>
  <si>
    <t>≥0.19万套</t>
  </si>
  <si>
    <t>住房保障家庭租赁补贴</t>
  </si>
  <si>
    <t>≥1.8万户</t>
  </si>
  <si>
    <t>补贴发放目标完成率</t>
  </si>
  <si>
    <t>已保家庭户数占应保家庭户数比率</t>
  </si>
  <si>
    <t>城镇低收入住房困难家庭满意度</t>
  </si>
  <si>
    <t>新市民、青年人满意度</t>
  </si>
  <si>
    <t>珠海市</t>
  </si>
  <si>
    <t>9,864.03万元</t>
  </si>
  <si>
    <t>1.计划通过补助资金促进各类保障性安居工程年度任务顺利完成。
2.计划用于支持公租房、保障性租赁住房等的筹集，向符合条件的在市场租赁住房的城镇住房保障对象发放租赁补贴等相关支出。</t>
  </si>
  <si>
    <t>≥1万套</t>
  </si>
  <si>
    <t>≥0.13万户</t>
  </si>
  <si>
    <t>汕头市（不含南澳县）</t>
  </si>
  <si>
    <t>2,701.34万元</t>
  </si>
  <si>
    <t>≥0.15万套</t>
  </si>
  <si>
    <t>≥0.2275万户</t>
  </si>
  <si>
    <t>南澳县</t>
  </si>
  <si>
    <t>20.09万元</t>
  </si>
  <si>
    <t>≥0.002万户</t>
  </si>
  <si>
    <t>佛山市（不含顺德区）</t>
  </si>
  <si>
    <t>20,761.62万元</t>
  </si>
  <si>
    <t>≥1.3804万套</t>
  </si>
  <si>
    <t>≥1.3892万户</t>
  </si>
  <si>
    <t>顺德区</t>
  </si>
  <si>
    <t>13,174.38万元</t>
  </si>
  <si>
    <t>≥0.7196万套</t>
  </si>
  <si>
    <t>≥0.7862万户</t>
  </si>
  <si>
    <t>韶关市（不含南雄市、仁化县）</t>
  </si>
  <si>
    <t>970.85万元</t>
  </si>
  <si>
    <t>≥0.0388万套</t>
  </si>
  <si>
    <t>≥0.005万套</t>
  </si>
  <si>
    <t>≥0.0138万户</t>
  </si>
  <si>
    <t>南雄市</t>
  </si>
  <si>
    <t>30.2万元</t>
  </si>
  <si>
    <t>≥0.015万户</t>
  </si>
  <si>
    <t>仁化县</t>
  </si>
  <si>
    <t>3.12万元</t>
  </si>
  <si>
    <t>≥0.0019万户</t>
  </si>
  <si>
    <t>河源市（不含龙川县、紫金县、连平县）</t>
  </si>
  <si>
    <t>33.68万元</t>
  </si>
  <si>
    <t>≥0.0154万户</t>
  </si>
  <si>
    <t>龙川县</t>
  </si>
  <si>
    <t>8.05万元</t>
  </si>
  <si>
    <t>≥0.001万户</t>
  </si>
  <si>
    <t>紫金县</t>
  </si>
  <si>
    <t>5.08万元</t>
  </si>
  <si>
    <t>≥0.0031万户</t>
  </si>
  <si>
    <t>连平县</t>
  </si>
  <si>
    <t>2.01万元</t>
  </si>
  <si>
    <t>≥0.0005万户</t>
  </si>
  <si>
    <t>梅州市（不含兴宁市、大埔县、丰顺县、五华县）</t>
  </si>
  <si>
    <t>21.22万元</t>
  </si>
  <si>
    <t>≥0.0122万户</t>
  </si>
  <si>
    <t>兴宁市</t>
  </si>
  <si>
    <t>8.39万元</t>
  </si>
  <si>
    <t>≥0.0045万户</t>
  </si>
  <si>
    <t>大埔县</t>
  </si>
  <si>
    <t>18.42万元</t>
  </si>
  <si>
    <t>≥0.0095万户</t>
  </si>
  <si>
    <t>丰顺县</t>
  </si>
  <si>
    <t>10.29万元</t>
  </si>
  <si>
    <t>≥0.006万户</t>
  </si>
  <si>
    <t>五华县</t>
  </si>
  <si>
    <t>2.53万元</t>
  </si>
  <si>
    <t>惠州市（不含博罗县）</t>
  </si>
  <si>
    <t>8,092.95万元</t>
  </si>
  <si>
    <t>≥0.8976万套</t>
  </si>
  <si>
    <t>≥0.0172万户</t>
  </si>
  <si>
    <t>博罗县</t>
  </si>
  <si>
    <t>979.01万元</t>
  </si>
  <si>
    <t>≥0.0802万套</t>
  </si>
  <si>
    <t>汕尾市（不含陆丰市、海丰县、陆河县）</t>
  </si>
  <si>
    <t>70.12万元</t>
  </si>
  <si>
    <t>陆丰市</t>
  </si>
  <si>
    <t>875.9万元</t>
  </si>
  <si>
    <t>≥0.066万户</t>
  </si>
  <si>
    <t>海丰县</t>
  </si>
  <si>
    <t>50.33万元</t>
  </si>
  <si>
    <t>≥0.005万户</t>
  </si>
  <si>
    <t>陆河县</t>
  </si>
  <si>
    <t>32.43万元</t>
  </si>
  <si>
    <t>东莞市</t>
  </si>
  <si>
    <t>28,190.78万元</t>
  </si>
  <si>
    <t>1.计划通过补助资金促进各类保障性安居工程年度任务顺利完成。
2.计划用于支持公租房、保障性租赁住房等的筹集，向符合条件的在市场租赁住房的城镇住房保障对象发放租赁补贴等相关支出；其中重点支持集中新建的保障性租赁住房项目。</t>
  </si>
  <si>
    <t>≥3万套</t>
  </si>
  <si>
    <t>≥0.1万户</t>
  </si>
  <si>
    <t>中山市</t>
  </si>
  <si>
    <t>4,682.62万元</t>
  </si>
  <si>
    <t>≥0.5万套</t>
  </si>
  <si>
    <t>≥0.024万户</t>
  </si>
  <si>
    <t>江门市</t>
  </si>
  <si>
    <t>3,829.05万元</t>
  </si>
  <si>
    <t>≥0.4万套</t>
  </si>
  <si>
    <t>≥0.0185万户</t>
  </si>
  <si>
    <t>阳江市</t>
  </si>
  <si>
    <t>60.14万元</t>
  </si>
  <si>
    <t>≥0.01万户</t>
  </si>
  <si>
    <t>湛江市（不含雷州市、廉江市、徐闻县）</t>
  </si>
  <si>
    <t>1,795.67万元</t>
  </si>
  <si>
    <t>≥0.168万套</t>
  </si>
  <si>
    <t>≥0.047万户</t>
  </si>
  <si>
    <t>雷州市</t>
  </si>
  <si>
    <t>82.01万元</t>
  </si>
  <si>
    <t>≥0.02万户</t>
  </si>
  <si>
    <t>廉江市</t>
  </si>
  <si>
    <t>2,063.97万元</t>
  </si>
  <si>
    <t>≥0.032万套</t>
  </si>
  <si>
    <t>≥0.0144万套</t>
  </si>
  <si>
    <t>徐闻县</t>
  </si>
  <si>
    <t>70.56万元</t>
  </si>
  <si>
    <t>≥0.0169万户</t>
  </si>
  <si>
    <t>茂名市（不含高州市、化州市）</t>
  </si>
  <si>
    <t>548.24万元</t>
  </si>
  <si>
    <t>≥0.1317万户</t>
  </si>
  <si>
    <t>高州市</t>
  </si>
  <si>
    <t>106.99万元</t>
  </si>
  <si>
    <t>≥0.035万户</t>
  </si>
  <si>
    <t>化州市</t>
  </si>
  <si>
    <t>20.13万元</t>
  </si>
  <si>
    <t>肇庆市（不含德庆县、怀集县）</t>
  </si>
  <si>
    <t>19.14万元</t>
  </si>
  <si>
    <t>≥0.0055万户</t>
  </si>
  <si>
    <t>德庆县</t>
  </si>
  <si>
    <t>18.86万元</t>
  </si>
  <si>
    <t>怀集市</t>
  </si>
  <si>
    <t>630.78万元</t>
  </si>
  <si>
    <t>≥0.0511万套</t>
  </si>
  <si>
    <t>≥0.0025万户</t>
  </si>
  <si>
    <t>清远市（不含英德市、连山县、连南县）</t>
  </si>
  <si>
    <t>566.36万元</t>
  </si>
  <si>
    <t>≥0.0885万户</t>
  </si>
  <si>
    <t>英德市</t>
  </si>
  <si>
    <t>250.51万元</t>
  </si>
  <si>
    <t>连山壮族瑶族自治县</t>
  </si>
  <si>
    <t>91.03万元</t>
  </si>
  <si>
    <t>≥0.018万户</t>
  </si>
  <si>
    <t>连南瑶族自治县</t>
  </si>
  <si>
    <t>55.77万元</t>
  </si>
  <si>
    <t>≥0.011万户</t>
  </si>
  <si>
    <t>云浮市（不含罗定市、新兴县）</t>
  </si>
  <si>
    <t>85.63万元</t>
  </si>
  <si>
    <t>≥0.0187万户</t>
  </si>
  <si>
    <t>罗定市</t>
  </si>
  <si>
    <t>50.1万元</t>
  </si>
  <si>
    <t>≥0.008万户</t>
  </si>
  <si>
    <t>新兴县</t>
  </si>
  <si>
    <t>11.18万元</t>
  </si>
  <si>
    <t>≥0.0015万户</t>
  </si>
  <si>
    <t>项目名称</t>
  </si>
  <si>
    <t>中央财政城镇保障性安居工程补助资金（城镇老旧小区改造）</t>
  </si>
  <si>
    <t>省级业务主管部门</t>
  </si>
  <si>
    <t>广东省住房和城乡建设厅</t>
  </si>
  <si>
    <t>申报单位</t>
  </si>
  <si>
    <t>广州市住房和城乡建设局</t>
  </si>
  <si>
    <t>项目申报属性</t>
  </si>
  <si>
    <t>延续安排</t>
  </si>
  <si>
    <t>项目类型</t>
  </si>
  <si>
    <t>其他事业发展性支出</t>
  </si>
  <si>
    <t>项目实施周期</t>
  </si>
  <si>
    <t>（2023）年-（2023）年</t>
  </si>
  <si>
    <t xml:space="preserve">资金需求
</t>
  </si>
  <si>
    <t>总金额</t>
  </si>
  <si>
    <t>10492万元</t>
  </si>
  <si>
    <t>其中：2023年金额</t>
  </si>
  <si>
    <t>支出内容</t>
  </si>
  <si>
    <t>主要用于小区内水电路气等配套基础设施、公共服务设施建设造、小区内房屋公共区域修缮、建筑节能改造等基础类、完善类、提升类内容。</t>
  </si>
  <si>
    <t>政策依据</t>
  </si>
  <si>
    <t>《国务院办公厅关于全面推进城镇老旧小区改造工作的指导意见》（国办发〔2020〕23号）、《住房和城乡建设部办公厅等关于申报2023年城镇老旧小区改造计划任务的通知》（建办城函〔2022〕248号）、《关于印发&lt;中央财政城镇保障性安居工程补助资金管理办法&gt;的通知》（财综〔2022〕37号）、《广东省人民政府办公厅关于全面推进城镇老旧小区改造工作的实施意见》（粤府办〔2021〕3号）等文件。</t>
  </si>
  <si>
    <t>总体绩效目标
（概述）</t>
  </si>
  <si>
    <t>当年度绩效目标</t>
  </si>
  <si>
    <t>实施周期绩效目标</t>
  </si>
  <si>
    <t>开工改造城镇老旧小区不少于121个，涉及60608户。</t>
  </si>
  <si>
    <t>完成年度城镇老旧小区改造年度目标任务，进一步改善群众居住条件，发挥城镇保障性安居工程财政资金使用效益。</t>
  </si>
  <si>
    <t>三级指标目标值
（当年度）</t>
  </si>
  <si>
    <t>三级指标目标值
（实施周期）</t>
  </si>
  <si>
    <t>产出</t>
  </si>
  <si>
    <t>改造户数（户）</t>
  </si>
  <si>
    <t>&gt;=60608</t>
  </si>
  <si>
    <t>改造楼栋数（栋）</t>
  </si>
  <si>
    <t>&gt;=5023</t>
  </si>
  <si>
    <t>改造建筑面积（万平方米）</t>
  </si>
  <si>
    <t>&gt;=418.62</t>
  </si>
  <si>
    <t>改造小区数（个）</t>
  </si>
  <si>
    <t>&gt;=121</t>
  </si>
  <si>
    <t>验收合格率（%）</t>
  </si>
  <si>
    <t>开工目标完成率（%）</t>
  </si>
  <si>
    <t>效益</t>
  </si>
  <si>
    <t>群众居住条件是否改善</t>
  </si>
  <si>
    <t>是</t>
  </si>
  <si>
    <t>老旧小区居民满意度（%）</t>
  </si>
  <si>
    <t>&gt;=80%</t>
  </si>
  <si>
    <t>项目负责人</t>
  </si>
  <si>
    <t>杨宇</t>
  </si>
  <si>
    <t>联系电话</t>
  </si>
  <si>
    <t>珠海市住房和城乡建设局</t>
  </si>
  <si>
    <t>6376万元</t>
  </si>
  <si>
    <t>开工改造城镇老旧小区不少于65个，涉及22218户。</t>
  </si>
  <si>
    <t>&gt;=22218</t>
  </si>
  <si>
    <t>&gt;=1449</t>
  </si>
  <si>
    <t>&gt;=211.71</t>
  </si>
  <si>
    <t>&gt;=65</t>
  </si>
  <si>
    <t>汕头市住房和城乡建设局</t>
  </si>
  <si>
    <t>11248万元</t>
  </si>
  <si>
    <t>开工改造城镇老旧小区不少于107个，涉及31449户。</t>
  </si>
  <si>
    <t>&gt;=31449</t>
  </si>
  <si>
    <t>&gt;=849</t>
  </si>
  <si>
    <t>&gt;=308.31</t>
  </si>
  <si>
    <t>&gt;=107</t>
  </si>
  <si>
    <t>佛山市住房和城乡建设局</t>
  </si>
  <si>
    <t>8139万元</t>
  </si>
  <si>
    <t>开工改造城镇老旧小区不少于70个，涉及32687户。</t>
  </si>
  <si>
    <t>&gt;=32687</t>
  </si>
  <si>
    <t>&gt;=1610</t>
  </si>
  <si>
    <t>&gt;=348.9</t>
  </si>
  <si>
    <t>&gt;=70</t>
  </si>
  <si>
    <t>顺德区住房城乡建设和水利局</t>
  </si>
  <si>
    <t>5778万元</t>
  </si>
  <si>
    <t>开工改造城镇老旧小区不少于143个，涉及13196户。</t>
  </si>
  <si>
    <t>&gt;=13196</t>
  </si>
  <si>
    <t>&gt;=752</t>
  </si>
  <si>
    <t>&gt;=135.5</t>
  </si>
  <si>
    <t>&gt;=143</t>
  </si>
  <si>
    <t>韶关市住房和城乡建设管理局</t>
  </si>
  <si>
    <t>1276万元</t>
  </si>
  <si>
    <t>开工改造城镇老旧小区不少于36个，涉及3001户。</t>
  </si>
  <si>
    <t>&gt;=3001</t>
  </si>
  <si>
    <t>&gt;=213</t>
  </si>
  <si>
    <t>&gt;=29.63</t>
  </si>
  <si>
    <t>&gt;=36</t>
  </si>
  <si>
    <t>南雄市住房和城乡建设局</t>
  </si>
  <si>
    <t>764万元</t>
  </si>
  <si>
    <t>开工改造城镇老旧小区不少于24个，涉及1471户。</t>
  </si>
  <si>
    <t>&gt;=1471</t>
  </si>
  <si>
    <t>&gt;=87</t>
  </si>
  <si>
    <t>&gt;=16.07</t>
  </si>
  <si>
    <t>&gt;=24</t>
  </si>
  <si>
    <t>仁化县住房和城乡建设管理局</t>
  </si>
  <si>
    <t>310万元</t>
  </si>
  <si>
    <t>开工改造城镇老旧小区不少于14个，涉及515户。</t>
  </si>
  <si>
    <t>&gt;=515</t>
  </si>
  <si>
    <t>&gt;=34</t>
  </si>
  <si>
    <t>&gt;=5.35</t>
  </si>
  <si>
    <t>&gt;=14</t>
  </si>
  <si>
    <t>翁源县住房和城乡建设管理局</t>
  </si>
  <si>
    <t>169万元</t>
  </si>
  <si>
    <t>开工改造城镇老旧小区不少于3个，涉及368户。</t>
  </si>
  <si>
    <t>&gt;=368</t>
  </si>
  <si>
    <t>&gt;=3.75</t>
  </si>
  <si>
    <t>&gt;=3</t>
  </si>
  <si>
    <t>乳源瑶族自治县住房和城乡建设管理局</t>
  </si>
  <si>
    <t>50万元</t>
  </si>
  <si>
    <t>开工改造城镇老旧小区不少于3个，涉及65户。</t>
  </si>
  <si>
    <t>&gt;=4</t>
  </si>
  <si>
    <t>&gt;=0.74</t>
  </si>
  <si>
    <t>河源市住房和城乡建设局</t>
  </si>
  <si>
    <t>1453万元</t>
  </si>
  <si>
    <t>开工改造城镇老旧小区不少于20个，涉及2529户。</t>
  </si>
  <si>
    <t>&gt;=2529</t>
  </si>
  <si>
    <t>&gt;=742</t>
  </si>
  <si>
    <t>&gt;=36.66</t>
  </si>
  <si>
    <t>&gt;=20</t>
  </si>
  <si>
    <t>紫金县住房和城乡建设局</t>
  </si>
  <si>
    <t>141万元</t>
  </si>
  <si>
    <t>开工改造城镇老旧小区不少于2个，涉及210户。</t>
  </si>
  <si>
    <t>&gt;=210</t>
  </si>
  <si>
    <t>&gt;=86</t>
  </si>
  <si>
    <t>&gt;=2.51</t>
  </si>
  <si>
    <t>&gt;=2</t>
  </si>
  <si>
    <t>龙川县住房和城乡建设局</t>
  </si>
  <si>
    <t>352万元</t>
  </si>
  <si>
    <t>开工改造城镇老旧小区不少于3个，涉及706户。</t>
  </si>
  <si>
    <t>&gt;=706</t>
  </si>
  <si>
    <t>&gt;=66</t>
  </si>
  <si>
    <t>&gt;=10.12</t>
  </si>
  <si>
    <t>连平县住房和城乡建设局</t>
  </si>
  <si>
    <t>228万元</t>
  </si>
  <si>
    <t>开工改造城镇老旧小区不少于5个，涉及389户。</t>
  </si>
  <si>
    <t>&gt;=389</t>
  </si>
  <si>
    <t>&gt;=43</t>
  </si>
  <si>
    <t>&gt;=5.77</t>
  </si>
  <si>
    <t>&gt;=5</t>
  </si>
  <si>
    <t>梅州市住房和城乡建设局</t>
  </si>
  <si>
    <t>2487万元</t>
  </si>
  <si>
    <t>开工改造城镇老旧小区不少于69个，涉及5112户。</t>
  </si>
  <si>
    <t>&gt;=5112</t>
  </si>
  <si>
    <t>&gt;=349</t>
  </si>
  <si>
    <t>&gt;=59.48</t>
  </si>
  <si>
    <t>&gt;=69</t>
  </si>
  <si>
    <t>兴宁市住房和城乡建设局</t>
  </si>
  <si>
    <t>723万元</t>
  </si>
  <si>
    <t>开工改造城镇老旧小区不少于22个，涉及1332户。</t>
  </si>
  <si>
    <t>&gt;=1332</t>
  </si>
  <si>
    <t>&gt;=102</t>
  </si>
  <si>
    <t>&gt;=13.4</t>
  </si>
  <si>
    <t>&gt;=22</t>
  </si>
  <si>
    <t>五华县住房和城乡建设局</t>
  </si>
  <si>
    <t>590万元</t>
  </si>
  <si>
    <t>开工改造城镇老旧小区不少于14个，涉及1305户。</t>
  </si>
  <si>
    <t>&gt;=1305</t>
  </si>
  <si>
    <t>&gt;=77</t>
  </si>
  <si>
    <t>&gt;=10.89</t>
  </si>
  <si>
    <t>丰顺县住房和城乡建设局</t>
  </si>
  <si>
    <t>334万元</t>
  </si>
  <si>
    <t>开工改造城镇老旧小区不少于13个，涉及602户。</t>
  </si>
  <si>
    <t>&gt;=602</t>
  </si>
  <si>
    <t>&gt;=25</t>
  </si>
  <si>
    <t>&gt;=5.68</t>
  </si>
  <si>
    <t>&gt;=13</t>
  </si>
  <si>
    <t>大埔县住房和城乡建设局</t>
  </si>
  <si>
    <t>210万元</t>
  </si>
  <si>
    <t>开工改造城镇老旧小区不少于8个，涉及314户。</t>
  </si>
  <si>
    <t>&gt;=314</t>
  </si>
  <si>
    <t>&gt;=23</t>
  </si>
  <si>
    <t>&gt;=4.03</t>
  </si>
  <si>
    <t>&gt;=8</t>
  </si>
  <si>
    <t>惠州市住房和城乡建设局</t>
  </si>
  <si>
    <t>5773万元</t>
  </si>
  <si>
    <t>开工改造城镇老旧小区不少于159个，涉及15712户。</t>
  </si>
  <si>
    <t>&gt;=15712</t>
  </si>
  <si>
    <t>&gt;=1211</t>
  </si>
  <si>
    <t>&gt;=133.25</t>
  </si>
  <si>
    <t>&gt;=159</t>
  </si>
  <si>
    <t>博罗县住房和城乡建设局</t>
  </si>
  <si>
    <t>1307万元</t>
  </si>
  <si>
    <t>开工改造城镇老旧小区不少于23个，涉及3232户。</t>
  </si>
  <si>
    <t>&gt;=3232</t>
  </si>
  <si>
    <t>&gt;=184</t>
  </si>
  <si>
    <t>&gt;=42.26</t>
  </si>
  <si>
    <t>汕尾市住房和城乡建设局</t>
  </si>
  <si>
    <t>1007万元</t>
  </si>
  <si>
    <t>开工改造城镇老旧小区不少于15个，涉及2036户。</t>
  </si>
  <si>
    <t>&gt;=2036</t>
  </si>
  <si>
    <t>&gt;=358</t>
  </si>
  <si>
    <t>&gt;=20.52</t>
  </si>
  <si>
    <t>&gt;=15</t>
  </si>
  <si>
    <t>东莞市住房和城乡建设局</t>
  </si>
  <si>
    <t>3919万元</t>
  </si>
  <si>
    <t>开工改造城镇老旧小区不少于34个，涉及13315户。</t>
  </si>
  <si>
    <t>&gt;=13315</t>
  </si>
  <si>
    <t>&gt;=899</t>
  </si>
  <si>
    <t>&gt;=135.91</t>
  </si>
  <si>
    <t>中山市住房和城乡建设局</t>
  </si>
  <si>
    <t>1583万元</t>
  </si>
  <si>
    <t>开工改造城镇老旧小区不少于39个，涉及4756户。</t>
  </si>
  <si>
    <t>&gt;=4756</t>
  </si>
  <si>
    <t>&gt;=297</t>
  </si>
  <si>
    <t>&gt;=28.48</t>
  </si>
  <si>
    <t>&gt;=39</t>
  </si>
  <si>
    <t>江门市住房和城乡建设局</t>
  </si>
  <si>
    <t>11501万元</t>
  </si>
  <si>
    <t>开工改造城镇老旧小区不少于56个，涉及33736户。</t>
  </si>
  <si>
    <t>&gt;=33736</t>
  </si>
  <si>
    <t>&gt;=1607</t>
  </si>
  <si>
    <t>&gt;=302.17</t>
  </si>
  <si>
    <t>&gt;=56</t>
  </si>
  <si>
    <t>阳江市住房和城乡建设局</t>
  </si>
  <si>
    <t>5171万元</t>
  </si>
  <si>
    <t>开工改造城镇老旧小区不少于54个，涉及8942户。</t>
  </si>
  <si>
    <t>&gt;=8942</t>
  </si>
  <si>
    <t>&gt;=2568</t>
  </si>
  <si>
    <t>&gt;=108.05</t>
  </si>
  <si>
    <t>&gt;=54</t>
  </si>
  <si>
    <t>湛江市住房和城乡建设局</t>
  </si>
  <si>
    <t>5832万元</t>
  </si>
  <si>
    <t>开工改造城镇老旧小区不少于25个，涉及17684户。</t>
  </si>
  <si>
    <t>&gt;=17684</t>
  </si>
  <si>
    <t>&gt;=1699</t>
  </si>
  <si>
    <t>&gt;=140.43</t>
  </si>
  <si>
    <t>廉江市住房和城乡建设局</t>
  </si>
  <si>
    <t>729万元</t>
  </si>
  <si>
    <t>开工改造城镇老旧小区不少于20个，涉及1271户。</t>
  </si>
  <si>
    <t>&gt;=1271</t>
  </si>
  <si>
    <t>&gt;=74</t>
  </si>
  <si>
    <t>&gt;=18.29</t>
  </si>
  <si>
    <t>茂名市住房和城乡建设局</t>
  </si>
  <si>
    <t>资金需求</t>
  </si>
  <si>
    <t>7730万元</t>
  </si>
  <si>
    <t>开工改造城镇老旧小区不少于156个，涉及18495户。</t>
  </si>
  <si>
    <t>&gt;=18495</t>
  </si>
  <si>
    <t>&gt;=2177</t>
  </si>
  <si>
    <t>&gt;=205.87</t>
  </si>
  <si>
    <t>&gt;=156</t>
  </si>
  <si>
    <t>化州市城市管理和综合执法局</t>
  </si>
  <si>
    <t>288万元</t>
  </si>
  <si>
    <t>开工改造城镇老旧小区不少于4个，涉及785户。</t>
  </si>
  <si>
    <t>&gt;=785</t>
  </si>
  <si>
    <t>&gt;=55</t>
  </si>
  <si>
    <t>&gt;=6.43</t>
  </si>
  <si>
    <t>高州市住房和城乡建设局</t>
  </si>
  <si>
    <t>2461万元</t>
  </si>
  <si>
    <t>开工改造城镇老旧小区不少于20个，涉及4380户。</t>
  </si>
  <si>
    <t>&gt;=4380</t>
  </si>
  <si>
    <t>&gt;=709</t>
  </si>
  <si>
    <t>&gt;=76.85</t>
  </si>
  <si>
    <t>肇庆市住房和城乡建设局</t>
  </si>
  <si>
    <t>89万元</t>
  </si>
  <si>
    <t>开工改造城镇老旧小区不少于1个，涉及232户。</t>
  </si>
  <si>
    <t>&gt;=232</t>
  </si>
  <si>
    <t>&gt;=2.6</t>
  </si>
  <si>
    <t>&gt;=1</t>
  </si>
  <si>
    <t>封开县住房和城乡建设局</t>
  </si>
  <si>
    <t>23万元</t>
  </si>
  <si>
    <t>开工改造城镇老旧小区不少于1个，涉及44户。</t>
  </si>
  <si>
    <t>&gt;=44</t>
  </si>
  <si>
    <t>&gt;=0.37</t>
  </si>
  <si>
    <t>怀集县住房和城乡建设局</t>
  </si>
  <si>
    <t>187万元</t>
  </si>
  <si>
    <t>开工改造城镇老旧小区不少于8个，涉及373户。</t>
  </si>
  <si>
    <t>&gt;=373</t>
  </si>
  <si>
    <t>&gt;=21</t>
  </si>
  <si>
    <t>&gt;=2.83</t>
  </si>
  <si>
    <t>德庆县住房和城乡建设局</t>
  </si>
  <si>
    <t>311万元</t>
  </si>
  <si>
    <t>开工改造城镇老旧小区不少于13个，涉及537户。</t>
  </si>
  <si>
    <t>&gt;=537</t>
  </si>
  <si>
    <t>&gt;=5.66</t>
  </si>
  <si>
    <t>广宁县住房和城乡建设局</t>
  </si>
  <si>
    <t>130万元</t>
  </si>
  <si>
    <t>开工改造城镇老旧小区不少于5个，涉及273户。</t>
  </si>
  <si>
    <t>&gt;=273</t>
  </si>
  <si>
    <t>&gt;=19</t>
  </si>
  <si>
    <t>&gt;=2.78</t>
  </si>
  <si>
    <t>清远市住房和城乡建设局</t>
  </si>
  <si>
    <t>604万元</t>
  </si>
  <si>
    <t>开工改造城镇老旧小区不少于26个，涉及1098户。</t>
  </si>
  <si>
    <t>&gt;=1098</t>
  </si>
  <si>
    <t>&gt;=114</t>
  </si>
  <si>
    <t>&gt;=10.56</t>
  </si>
  <si>
    <t>&gt;=26</t>
  </si>
  <si>
    <t>连南瑶族自治县住房和城乡建设局</t>
  </si>
  <si>
    <t>344万元</t>
  </si>
  <si>
    <t>开工改造城镇老旧小区不少于22个，涉及348户。</t>
  </si>
  <si>
    <t>&gt;=348</t>
  </si>
  <si>
    <t>&gt;=37</t>
  </si>
  <si>
    <t>&gt;=4.08</t>
  </si>
  <si>
    <t>潮州市住房和城乡建设局</t>
  </si>
  <si>
    <t>1860万元</t>
  </si>
  <si>
    <t>开工改造城镇老旧小区不少于32个，涉及4922户。</t>
  </si>
  <si>
    <t>&gt;=4922</t>
  </si>
  <si>
    <t>&gt;=245</t>
  </si>
  <si>
    <t>&gt;=43.67</t>
  </si>
  <si>
    <t>&gt;=32</t>
  </si>
  <si>
    <t>饶平县住房和城乡建设局</t>
  </si>
  <si>
    <t>191万元</t>
  </si>
  <si>
    <t>开工改造城镇老旧小区不少于3个，涉及453户。</t>
  </si>
  <si>
    <t>&gt;=453</t>
  </si>
  <si>
    <t>&gt;=5.18</t>
  </si>
  <si>
    <t>揭阳市住房和城乡建设局</t>
  </si>
  <si>
    <t>30万元</t>
  </si>
  <si>
    <t>开工改造城镇老旧小区不少于2个，涉及55户。</t>
  </si>
  <si>
    <t>&gt;=0.48</t>
  </si>
  <si>
    <t>普宁市住房和城乡建设局</t>
  </si>
  <si>
    <t>1170万元</t>
  </si>
  <si>
    <t>开工改造城镇老旧小区不少于4个，涉及2770户。</t>
  </si>
  <si>
    <t>&gt;=2770</t>
  </si>
  <si>
    <t>&gt;=153</t>
  </si>
  <si>
    <t>&gt;=38.26</t>
  </si>
  <si>
    <t>揭西县住房和城乡建设局</t>
  </si>
  <si>
    <t>105万元</t>
  </si>
  <si>
    <t>开工改造城镇老旧小区不少于3个，涉及267户。</t>
  </si>
  <si>
    <t>&gt;=267</t>
  </si>
  <si>
    <t>&gt;=1.86</t>
  </si>
  <si>
    <t>云浮市住房和城乡建设局</t>
  </si>
  <si>
    <t>1246万元</t>
  </si>
  <si>
    <t>开工改造城镇老旧小区不少于17个，涉及3520户。</t>
  </si>
  <si>
    <t>&gt;=3520</t>
  </si>
  <si>
    <t>&gt;=194</t>
  </si>
  <si>
    <t>&gt;=28.26</t>
  </si>
  <si>
    <t>&gt;=17</t>
  </si>
  <si>
    <t>罗定市住房和城乡建设局</t>
  </si>
  <si>
    <t>35万元</t>
  </si>
  <si>
    <t>开工改造城镇老旧小区不少于1个，涉及98户。</t>
  </si>
  <si>
    <t>&gt;=98</t>
  </si>
  <si>
    <t>&gt;=0.64</t>
  </si>
  <si>
    <t>新兴县住房和城乡建设局</t>
  </si>
  <si>
    <t>96万元</t>
  </si>
  <si>
    <t>开工改造城镇老旧小区不少于2个，涉及251户。</t>
  </si>
  <si>
    <t>&gt;=251</t>
  </si>
  <si>
    <t>&gt;=10</t>
  </si>
  <si>
    <t>&gt;=2.2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</si>
</sst>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name val="宋体"/>
      <family val="0"/>
    </font>
    <font>
      <sz val="18"/>
      <name val="方正小标宋简体"/>
      <family val="0"/>
    </font>
    <font>
      <sz val="10"/>
      <name val="宋体"/>
      <family val="0"/>
    </font>
    <font>
      <sz val="9"/>
      <name val="宋体"/>
      <family val="0"/>
    </font>
    <font>
      <sz val="10"/>
      <name val="Arial"/>
      <family val="2"/>
    </font>
    <font>
      <sz val="12"/>
      <name val="黑体"/>
      <family val="3"/>
    </font>
    <font>
      <sz val="16"/>
      <name val="小标宋"/>
      <family val="0"/>
    </font>
    <font>
      <sz val="12"/>
      <name val="楷体_GB2312"/>
      <family val="3"/>
    </font>
    <font>
      <b/>
      <sz val="12"/>
      <name val="仿宋_GB2312"/>
      <family val="3"/>
    </font>
    <font>
      <sz val="12"/>
      <name val="仿宋_GB2312"/>
      <family val="3"/>
    </font>
    <font>
      <b/>
      <sz val="15"/>
      <color indexed="54"/>
      <name val="宋体"/>
      <family val="0"/>
    </font>
    <font>
      <b/>
      <sz val="11"/>
      <color indexed="54"/>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5" fillId="0" borderId="0">
      <alignment/>
      <protection/>
    </xf>
    <xf numFmtId="0" fontId="5" fillId="0" borderId="0">
      <alignment/>
      <protection/>
    </xf>
  </cellStyleXfs>
  <cellXfs count="64">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4" fillId="0" borderId="0" xfId="0"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9" xfId="63"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2" fillId="0" borderId="13" xfId="0" applyFont="1" applyFill="1" applyBorder="1" applyAlignment="1">
      <alignment horizontal="center" vertical="center" textRotation="255" wrapText="1"/>
    </xf>
    <xf numFmtId="0" fontId="2" fillId="0" borderId="13" xfId="63" applyFont="1" applyFill="1" applyBorder="1" applyAlignment="1">
      <alignment horizontal="center" vertical="center" wrapText="1"/>
      <protection/>
    </xf>
    <xf numFmtId="0" fontId="2" fillId="0" borderId="9" xfId="0" applyFont="1" applyFill="1" applyBorder="1" applyAlignment="1">
      <alignment vertical="center" wrapText="1"/>
    </xf>
    <xf numFmtId="0" fontId="2" fillId="0" borderId="15" xfId="0" applyFont="1" applyFill="1" applyBorder="1" applyAlignment="1">
      <alignment horizontal="center" vertical="center" textRotation="255" wrapText="1"/>
    </xf>
    <xf numFmtId="0" fontId="2" fillId="0" borderId="15" xfId="63" applyFont="1" applyFill="1" applyBorder="1" applyAlignment="1">
      <alignment horizontal="center" vertical="center" wrapText="1"/>
      <protection/>
    </xf>
    <xf numFmtId="0" fontId="2" fillId="0" borderId="14" xfId="63" applyFont="1" applyFill="1" applyBorder="1" applyAlignment="1">
      <alignment horizontal="center" vertical="center" wrapText="1"/>
      <protection/>
    </xf>
    <xf numFmtId="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4" xfId="0" applyFont="1" applyFill="1" applyBorder="1" applyAlignment="1">
      <alignment horizontal="center" vertical="center" textRotation="255"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33" borderId="0" xfId="64" applyFont="1" applyFill="1" applyAlignment="1">
      <alignment/>
      <protection/>
    </xf>
    <xf numFmtId="0" fontId="5" fillId="0" borderId="0" xfId="64" applyFont="1" applyAlignment="1">
      <alignment/>
      <protection/>
    </xf>
    <xf numFmtId="0" fontId="2" fillId="0" borderId="0" xfId="63" applyFont="1" applyFill="1" applyBorder="1" applyAlignment="1">
      <alignment vertical="center" wrapText="1"/>
      <protection/>
    </xf>
    <xf numFmtId="0" fontId="5" fillId="33" borderId="0" xfId="64" applyFont="1" applyFill="1">
      <alignment/>
      <protection/>
    </xf>
    <xf numFmtId="0" fontId="5" fillId="0" borderId="0" xfId="64" applyFont="1">
      <alignment/>
      <protection/>
    </xf>
    <xf numFmtId="0" fontId="6" fillId="0" borderId="0" xfId="0" applyFont="1" applyFill="1" applyBorder="1" applyAlignment="1">
      <alignment/>
    </xf>
    <xf numFmtId="0" fontId="7" fillId="33" borderId="0" xfId="64" applyFont="1" applyFill="1" applyAlignment="1">
      <alignment vertical="center"/>
      <protection/>
    </xf>
    <xf numFmtId="0" fontId="2" fillId="33" borderId="0" xfId="64" applyFont="1" applyFill="1" applyAlignment="1">
      <alignment vertical="center"/>
      <protection/>
    </xf>
    <xf numFmtId="49" fontId="8" fillId="0" borderId="0" xfId="64" applyNumberFormat="1" applyFont="1" applyFill="1" applyAlignment="1">
      <alignment horizontal="center" vertical="center" wrapText="1"/>
      <protection/>
    </xf>
    <xf numFmtId="49" fontId="8" fillId="0" borderId="0" xfId="64" applyNumberFormat="1" applyFont="1" applyFill="1" applyAlignment="1">
      <alignment horizontal="center" vertical="center"/>
      <protection/>
    </xf>
    <xf numFmtId="0" fontId="9" fillId="33" borderId="16" xfId="64" applyFont="1" applyFill="1" applyBorder="1" applyAlignment="1">
      <alignment horizontal="center" vertical="center"/>
      <protection/>
    </xf>
    <xf numFmtId="0" fontId="10" fillId="0" borderId="10" xfId="63" applyFont="1" applyFill="1" applyBorder="1" applyAlignment="1">
      <alignment horizontal="center" vertical="center" wrapText="1"/>
      <protection/>
    </xf>
    <xf numFmtId="0" fontId="10" fillId="0" borderId="12" xfId="63" applyFont="1" applyFill="1" applyBorder="1" applyAlignment="1">
      <alignment horizontal="center" vertical="center" wrapText="1"/>
      <protection/>
    </xf>
    <xf numFmtId="0" fontId="11" fillId="0" borderId="10" xfId="63" applyFont="1" applyFill="1" applyBorder="1" applyAlignment="1">
      <alignment horizontal="center" vertical="center" wrapText="1"/>
      <protection/>
    </xf>
    <xf numFmtId="0" fontId="11" fillId="0" borderId="11" xfId="63" applyFont="1" applyFill="1" applyBorder="1" applyAlignment="1">
      <alignment horizontal="center" vertical="center" wrapText="1"/>
      <protection/>
    </xf>
    <xf numFmtId="0" fontId="11" fillId="0" borderId="12" xfId="63" applyFont="1" applyFill="1" applyBorder="1" applyAlignment="1">
      <alignment horizontal="center" vertical="center" wrapText="1"/>
      <protection/>
    </xf>
    <xf numFmtId="0" fontId="10" fillId="0" borderId="9" xfId="63" applyFont="1" applyFill="1" applyBorder="1" applyAlignment="1">
      <alignment horizontal="center" vertical="center" wrapText="1"/>
      <protection/>
    </xf>
    <xf numFmtId="0" fontId="11" fillId="0" borderId="9" xfId="63" applyFont="1" applyFill="1" applyBorder="1" applyAlignment="1">
      <alignment horizontal="center" vertical="center" wrapText="1"/>
      <protection/>
    </xf>
    <xf numFmtId="0" fontId="10" fillId="0" borderId="17" xfId="63" applyFont="1" applyFill="1" applyBorder="1" applyAlignment="1">
      <alignment horizontal="center" vertical="center" wrapText="1"/>
      <protection/>
    </xf>
    <xf numFmtId="0" fontId="10" fillId="0" borderId="18" xfId="63" applyFont="1" applyFill="1" applyBorder="1" applyAlignment="1">
      <alignment horizontal="center" vertical="center" wrapText="1"/>
      <protection/>
    </xf>
    <xf numFmtId="0" fontId="11" fillId="0" borderId="10" xfId="63" applyFont="1" applyFill="1" applyBorder="1" applyAlignment="1">
      <alignment horizontal="left" vertical="center" wrapText="1"/>
      <protection/>
    </xf>
    <xf numFmtId="0" fontId="11" fillId="0" borderId="11" xfId="63" applyFont="1" applyFill="1" applyBorder="1" applyAlignment="1">
      <alignment horizontal="left" vertical="center" wrapText="1"/>
      <protection/>
    </xf>
    <xf numFmtId="0" fontId="11" fillId="0" borderId="12" xfId="63" applyFont="1" applyFill="1" applyBorder="1" applyAlignment="1">
      <alignment horizontal="left" vertical="center" wrapText="1"/>
      <protection/>
    </xf>
    <xf numFmtId="0" fontId="10" fillId="0" borderId="19" xfId="63" applyFont="1" applyFill="1" applyBorder="1" applyAlignment="1">
      <alignment horizontal="center" vertical="center" wrapText="1"/>
      <protection/>
    </xf>
    <xf numFmtId="0" fontId="10" fillId="0" borderId="20" xfId="63" applyFont="1" applyFill="1" applyBorder="1" applyAlignment="1">
      <alignment horizontal="center" vertical="center" wrapText="1"/>
      <protection/>
    </xf>
    <xf numFmtId="0" fontId="11" fillId="0" borderId="10" xfId="63" applyFont="1" applyFill="1" applyBorder="1" applyAlignment="1">
      <alignment horizontal="right" vertical="center" wrapText="1"/>
      <protection/>
    </xf>
    <xf numFmtId="0" fontId="11" fillId="0" borderId="12" xfId="63" applyFont="1" applyFill="1" applyBorder="1" applyAlignment="1">
      <alignment horizontal="right" vertical="center" wrapText="1"/>
      <protection/>
    </xf>
    <xf numFmtId="0" fontId="10" fillId="0" borderId="21" xfId="63" applyFont="1" applyFill="1" applyBorder="1" applyAlignment="1">
      <alignment horizontal="center" vertical="center" wrapText="1"/>
      <protection/>
    </xf>
    <xf numFmtId="0" fontId="10" fillId="0" borderId="22" xfId="63" applyFont="1" applyFill="1" applyBorder="1" applyAlignment="1">
      <alignment horizontal="center" vertical="center" wrapText="1"/>
      <protection/>
    </xf>
    <xf numFmtId="0" fontId="11" fillId="0" borderId="9" xfId="63" applyFont="1" applyFill="1" applyBorder="1" applyAlignment="1">
      <alignment vertical="center" wrapText="1"/>
      <protection/>
    </xf>
    <xf numFmtId="0" fontId="10" fillId="0" borderId="13" xfId="63" applyFont="1" applyFill="1" applyBorder="1" applyAlignment="1">
      <alignment horizontal="center" vertical="center" wrapText="1"/>
      <protection/>
    </xf>
    <xf numFmtId="0" fontId="10" fillId="0" borderId="15" xfId="63" applyFont="1" applyFill="1" applyBorder="1" applyAlignment="1">
      <alignment horizontal="center" vertical="center" wrapText="1"/>
      <protection/>
    </xf>
    <xf numFmtId="9" fontId="11" fillId="0" borderId="10" xfId="63" applyNumberFormat="1" applyFont="1" applyFill="1" applyBorder="1" applyAlignment="1">
      <alignment horizontal="center" vertical="center" wrapText="1"/>
      <protection/>
    </xf>
    <xf numFmtId="0" fontId="11" fillId="0" borderId="13" xfId="63" applyFont="1" applyFill="1" applyBorder="1" applyAlignment="1">
      <alignment horizontal="center" vertical="center" wrapText="1"/>
      <protection/>
    </xf>
    <xf numFmtId="0" fontId="11" fillId="0" borderId="14" xfId="63" applyFont="1" applyFill="1" applyBorder="1" applyAlignment="1">
      <alignment horizontal="center" vertical="center" wrapText="1"/>
      <protection/>
    </xf>
    <xf numFmtId="0" fontId="10" fillId="0" borderId="14" xfId="63"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styles" Target="styles.xml" /><Relationship Id="rId94" Type="http://schemas.openxmlformats.org/officeDocument/2006/relationships/sharedStrings" Target="sharedStrings.xml" /><Relationship Id="rId9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pageSetUpPr fitToPage="1"/>
  </sheetPr>
  <dimension ref="A1:G17"/>
  <sheetViews>
    <sheetView tabSelected="1" zoomScaleSheetLayoutView="115" workbookViewId="0" topLeftCell="A1">
      <selection activeCell="C14" sqref="C14:C15"/>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5</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11</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17</v>
      </c>
      <c r="F10" s="57"/>
      <c r="G10" s="57"/>
    </row>
    <row r="11" spans="1:7" s="30" customFormat="1" ht="24" customHeight="1">
      <c r="A11" s="44" t="s">
        <v>18</v>
      </c>
      <c r="B11" s="44" t="s">
        <v>19</v>
      </c>
      <c r="C11" s="44" t="s">
        <v>20</v>
      </c>
      <c r="D11" s="39" t="s">
        <v>21</v>
      </c>
      <c r="E11" s="40"/>
      <c r="F11" s="39" t="s">
        <v>22</v>
      </c>
      <c r="G11" s="40"/>
    </row>
    <row r="12" spans="1:7" s="30" customFormat="1" ht="24" customHeight="1">
      <c r="A12" s="44"/>
      <c r="B12" s="45" t="s">
        <v>23</v>
      </c>
      <c r="C12" s="45" t="s">
        <v>24</v>
      </c>
      <c r="D12" s="41" t="s">
        <v>25</v>
      </c>
      <c r="E12" s="43"/>
      <c r="F12" s="41" t="s">
        <v>26</v>
      </c>
      <c r="G12" s="43"/>
    </row>
    <row r="13" spans="1:7" s="30" customFormat="1" ht="24" customHeight="1">
      <c r="A13" s="44"/>
      <c r="B13" s="45"/>
      <c r="C13" s="45" t="s">
        <v>27</v>
      </c>
      <c r="D13" s="41" t="s">
        <v>28</v>
      </c>
      <c r="E13" s="43"/>
      <c r="F13" s="60">
        <v>1</v>
      </c>
      <c r="G13" s="43"/>
    </row>
    <row r="14" spans="1:7" s="30" customFormat="1" ht="24" customHeight="1">
      <c r="A14" s="44"/>
      <c r="B14" s="45"/>
      <c r="C14" s="45" t="s">
        <v>29</v>
      </c>
      <c r="D14" s="41" t="s">
        <v>30</v>
      </c>
      <c r="E14" s="43"/>
      <c r="F14" s="60" t="s">
        <v>31</v>
      </c>
      <c r="G14" s="43"/>
    </row>
    <row r="15" spans="1:7" s="30" customFormat="1" ht="24" customHeight="1">
      <c r="A15" s="44"/>
      <c r="B15" s="45"/>
      <c r="C15" s="45"/>
      <c r="D15" s="41" t="s">
        <v>32</v>
      </c>
      <c r="E15" s="43"/>
      <c r="F15" s="60">
        <v>1</v>
      </c>
      <c r="G15" s="43"/>
    </row>
    <row r="16" spans="1:7" s="30" customFormat="1" ht="24" customHeight="1">
      <c r="A16" s="44"/>
      <c r="B16" s="45" t="s">
        <v>33</v>
      </c>
      <c r="C16" s="45" t="s">
        <v>34</v>
      </c>
      <c r="D16" s="41" t="s">
        <v>35</v>
      </c>
      <c r="E16" s="43"/>
      <c r="F16" s="41" t="s">
        <v>36</v>
      </c>
      <c r="G16" s="43"/>
    </row>
    <row r="17" spans="1:7" s="30" customFormat="1" ht="36" customHeight="1">
      <c r="A17" s="44"/>
      <c r="B17" s="45" t="s">
        <v>37</v>
      </c>
      <c r="C17" s="45" t="s">
        <v>38</v>
      </c>
      <c r="D17" s="41" t="s">
        <v>39</v>
      </c>
      <c r="E17" s="43"/>
      <c r="F17" s="41" t="s">
        <v>40</v>
      </c>
      <c r="G17" s="43"/>
    </row>
  </sheetData>
  <sheetProtection/>
  <mergeCells count="35">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A9:A10"/>
    <mergeCell ref="A11:A17"/>
    <mergeCell ref="B12:B15"/>
    <mergeCell ref="C14:C15"/>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82</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83</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84</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36" customHeight="1">
      <c r="A5" s="39" t="s">
        <v>4</v>
      </c>
      <c r="B5" s="40"/>
      <c r="C5" s="41" t="s">
        <v>85</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86</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87</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88</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89</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90</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E10" sqref="E10:G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91</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92</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93</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E10" sqref="E10:G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94</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95</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96</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36" customHeight="1">
      <c r="A5" s="39" t="s">
        <v>4</v>
      </c>
      <c r="B5" s="40"/>
      <c r="C5" s="41" t="s">
        <v>97</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98</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99</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E10" sqref="E10:G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100</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101</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102</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E9" sqref="E9:G9"/>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103</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104</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105</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E10" sqref="E10:G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106</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107</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108</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E10" sqref="E10:G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109</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110</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65</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41</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42</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105" customHeight="1">
      <c r="A10" s="44"/>
      <c r="B10" s="57" t="s">
        <v>16</v>
      </c>
      <c r="C10" s="57"/>
      <c r="D10" s="57"/>
      <c r="E10" s="57" t="s">
        <v>43</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45</v>
      </c>
      <c r="G12" s="43"/>
    </row>
    <row r="13" spans="1:7" s="30" customFormat="1" ht="24" customHeight="1">
      <c r="A13" s="59"/>
      <c r="B13" s="45"/>
      <c r="C13" s="45"/>
      <c r="D13" s="41" t="s">
        <v>46</v>
      </c>
      <c r="E13" s="43"/>
      <c r="F13" s="41" t="s">
        <v>47</v>
      </c>
      <c r="G13" s="43"/>
    </row>
    <row r="14" spans="1:7" s="30" customFormat="1" ht="24" customHeight="1">
      <c r="A14" s="59"/>
      <c r="B14" s="45"/>
      <c r="C14" s="45"/>
      <c r="D14" s="41" t="s">
        <v>48</v>
      </c>
      <c r="E14" s="43"/>
      <c r="F14" s="41" t="s">
        <v>49</v>
      </c>
      <c r="G14" s="43"/>
    </row>
    <row r="15" spans="1:7" s="30" customFormat="1" ht="24" customHeight="1">
      <c r="A15" s="59"/>
      <c r="B15" s="45"/>
      <c r="C15" s="45" t="s">
        <v>27</v>
      </c>
      <c r="D15" s="41" t="s">
        <v>28</v>
      </c>
      <c r="E15" s="43"/>
      <c r="F15" s="60">
        <v>1</v>
      </c>
      <c r="G15" s="43"/>
    </row>
    <row r="16" spans="1:7" s="30" customFormat="1" ht="24" customHeight="1">
      <c r="A16" s="59"/>
      <c r="B16" s="45"/>
      <c r="C16" s="45" t="s">
        <v>29</v>
      </c>
      <c r="D16" s="41" t="s">
        <v>30</v>
      </c>
      <c r="E16" s="43"/>
      <c r="F16" s="60">
        <v>1</v>
      </c>
      <c r="G16" s="43"/>
    </row>
    <row r="17" spans="1:7" s="30" customFormat="1" ht="24" customHeight="1">
      <c r="A17" s="59"/>
      <c r="B17" s="45"/>
      <c r="C17" s="45"/>
      <c r="D17" s="41" t="s">
        <v>32</v>
      </c>
      <c r="E17" s="43"/>
      <c r="F17" s="60">
        <v>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36</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40</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111</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112</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113</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114</v>
      </c>
      <c r="G14" s="43"/>
    </row>
    <row r="15" spans="1:7" s="30" customFormat="1" ht="24" customHeight="1">
      <c r="A15" s="59"/>
      <c r="B15" s="45"/>
      <c r="C15" s="45" t="s">
        <v>27</v>
      </c>
      <c r="D15" s="41" t="s">
        <v>28</v>
      </c>
      <c r="E15" s="43"/>
      <c r="F15" s="60">
        <v>1</v>
      </c>
      <c r="G15" s="43"/>
    </row>
    <row r="16" spans="1:7" s="30" customFormat="1" ht="24" customHeight="1">
      <c r="A16" s="59"/>
      <c r="B16" s="45"/>
      <c r="C16" s="45" t="s">
        <v>29</v>
      </c>
      <c r="D16" s="41" t="s">
        <v>30</v>
      </c>
      <c r="E16" s="43"/>
      <c r="F16" s="60">
        <v>1</v>
      </c>
      <c r="G16" s="43"/>
    </row>
    <row r="17" spans="1:7" s="30" customFormat="1" ht="24" customHeight="1">
      <c r="A17" s="59"/>
      <c r="B17" s="45"/>
      <c r="C17" s="45"/>
      <c r="D17" s="41" t="s">
        <v>32</v>
      </c>
      <c r="E17" s="43"/>
      <c r="F17" s="60">
        <v>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36</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40</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C11" sqref="C11"/>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115</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116</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117</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81</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60">
        <v>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40</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36" customHeight="1">
      <c r="A5" s="39" t="s">
        <v>4</v>
      </c>
      <c r="B5" s="40"/>
      <c r="C5" s="41" t="s">
        <v>118</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119</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108</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E10" sqref="E10:G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120</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121</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122</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123</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124</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125</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126</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127</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125</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E10" sqref="E10:G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128</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129</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108" customHeight="1">
      <c r="A10" s="44"/>
      <c r="B10" s="57" t="s">
        <v>16</v>
      </c>
      <c r="C10" s="57"/>
      <c r="D10" s="57"/>
      <c r="E10" s="57" t="s">
        <v>130</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131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132</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60">
        <v>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40</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133</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134</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135</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136</v>
      </c>
      <c r="G14" s="43"/>
    </row>
    <row r="15" spans="1:7" s="30" customFormat="1" ht="24" customHeight="1">
      <c r="A15" s="59"/>
      <c r="B15" s="45"/>
      <c r="C15" s="45" t="s">
        <v>27</v>
      </c>
      <c r="D15" s="41" t="s">
        <v>28</v>
      </c>
      <c r="E15" s="43"/>
      <c r="F15" s="60">
        <v>1</v>
      </c>
      <c r="G15" s="43"/>
    </row>
    <row r="16" spans="1:7" s="30" customFormat="1" ht="24" customHeight="1">
      <c r="A16" s="59"/>
      <c r="B16" s="45"/>
      <c r="C16" s="45" t="s">
        <v>29</v>
      </c>
      <c r="D16" s="41" t="s">
        <v>30</v>
      </c>
      <c r="E16" s="43"/>
      <c r="F16" s="60">
        <v>1</v>
      </c>
      <c r="G16" s="43"/>
    </row>
    <row r="17" spans="1:7" s="30" customFormat="1" ht="24" customHeight="1">
      <c r="A17" s="59"/>
      <c r="B17" s="45"/>
      <c r="C17" s="45"/>
      <c r="D17" s="41" t="s">
        <v>32</v>
      </c>
      <c r="E17" s="43"/>
      <c r="F17" s="60">
        <v>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36</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40</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137</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138</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139</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140</v>
      </c>
      <c r="G14" s="43"/>
    </row>
    <row r="15" spans="1:7" s="30" customFormat="1" ht="24" customHeight="1">
      <c r="A15" s="59"/>
      <c r="B15" s="45"/>
      <c r="C15" s="45" t="s">
        <v>27</v>
      </c>
      <c r="D15" s="41" t="s">
        <v>28</v>
      </c>
      <c r="E15" s="43"/>
      <c r="F15" s="60">
        <v>1</v>
      </c>
      <c r="G15" s="43"/>
    </row>
    <row r="16" spans="1:7" s="30" customFormat="1" ht="24" customHeight="1">
      <c r="A16" s="59"/>
      <c r="B16" s="45"/>
      <c r="C16" s="45" t="s">
        <v>29</v>
      </c>
      <c r="D16" s="41" t="s">
        <v>30</v>
      </c>
      <c r="E16" s="43"/>
      <c r="F16" s="60">
        <v>1</v>
      </c>
      <c r="G16" s="43"/>
    </row>
    <row r="17" spans="1:7" s="30" customFormat="1" ht="24" customHeight="1">
      <c r="A17" s="59"/>
      <c r="B17" s="45"/>
      <c r="C17" s="45"/>
      <c r="D17" s="41" t="s">
        <v>32</v>
      </c>
      <c r="E17" s="43"/>
      <c r="F17" s="60">
        <v>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36</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40</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29.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141</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142</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143</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3.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E10" sqref="E10:G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54</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55</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57</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58</v>
      </c>
      <c r="G14" s="43"/>
    </row>
    <row r="15" spans="1:7" s="30" customFormat="1" ht="24" customHeight="1">
      <c r="A15" s="59"/>
      <c r="B15" s="45"/>
      <c r="C15" s="45" t="s">
        <v>27</v>
      </c>
      <c r="D15" s="41" t="s">
        <v>28</v>
      </c>
      <c r="E15" s="43"/>
      <c r="F15" s="60">
        <v>1</v>
      </c>
      <c r="G15" s="43"/>
    </row>
    <row r="16" spans="1:7" s="30" customFormat="1" ht="24" customHeight="1">
      <c r="A16" s="59"/>
      <c r="B16" s="45"/>
      <c r="C16" s="45" t="s">
        <v>29</v>
      </c>
      <c r="D16" s="41" t="s">
        <v>30</v>
      </c>
      <c r="E16" s="43"/>
      <c r="F16" s="60">
        <v>1</v>
      </c>
      <c r="G16" s="43"/>
    </row>
    <row r="17" spans="1:7" s="30" customFormat="1" ht="24" customHeight="1">
      <c r="A17" s="59"/>
      <c r="B17" s="45"/>
      <c r="C17" s="45"/>
      <c r="D17" s="41" t="s">
        <v>32</v>
      </c>
      <c r="E17" s="43"/>
      <c r="F17" s="60">
        <v>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36</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40</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30.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36" customHeight="1">
      <c r="A5" s="39" t="s">
        <v>4</v>
      </c>
      <c r="B5" s="40"/>
      <c r="C5" s="41" t="s">
        <v>144</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145</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146</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147</v>
      </c>
      <c r="G14" s="43"/>
    </row>
    <row r="15" spans="1:7" s="30" customFormat="1" ht="24" customHeight="1">
      <c r="A15" s="59"/>
      <c r="B15" s="45"/>
      <c r="C15" s="45" t="s">
        <v>27</v>
      </c>
      <c r="D15" s="41" t="s">
        <v>28</v>
      </c>
      <c r="E15" s="43"/>
      <c r="F15" s="60">
        <v>1</v>
      </c>
      <c r="G15" s="43"/>
    </row>
    <row r="16" spans="1:7" s="30" customFormat="1" ht="24" customHeight="1">
      <c r="A16" s="59"/>
      <c r="B16" s="45"/>
      <c r="C16" s="45" t="s">
        <v>29</v>
      </c>
      <c r="D16" s="41" t="s">
        <v>30</v>
      </c>
      <c r="E16" s="43"/>
      <c r="F16" s="60">
        <v>1</v>
      </c>
      <c r="G16" s="43"/>
    </row>
    <row r="17" spans="1:7" s="30" customFormat="1" ht="24" customHeight="1">
      <c r="A17" s="59"/>
      <c r="B17" s="45"/>
      <c r="C17" s="45"/>
      <c r="D17" s="41" t="s">
        <v>32</v>
      </c>
      <c r="E17" s="43"/>
      <c r="F17" s="60">
        <v>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36</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40</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31.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148</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149</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150</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32.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151</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152</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153</v>
      </c>
      <c r="G12" s="43"/>
    </row>
    <row r="13" spans="1:7" s="30" customFormat="1" ht="24" customHeight="1">
      <c r="A13" s="59"/>
      <c r="B13" s="45"/>
      <c r="C13" s="45"/>
      <c r="D13" s="41" t="s">
        <v>46</v>
      </c>
      <c r="E13" s="43"/>
      <c r="F13" s="41" t="s">
        <v>154</v>
      </c>
      <c r="G13" s="43"/>
    </row>
    <row r="14" spans="1:7" s="30" customFormat="1" ht="24" customHeight="1">
      <c r="A14" s="59"/>
      <c r="B14" s="45"/>
      <c r="C14" s="45"/>
      <c r="D14" s="41" t="s">
        <v>48</v>
      </c>
      <c r="E14" s="43"/>
      <c r="F14" s="41" t="s">
        <v>143</v>
      </c>
      <c r="G14" s="43"/>
    </row>
    <row r="15" spans="1:7" s="30" customFormat="1" ht="24" customHeight="1">
      <c r="A15" s="59"/>
      <c r="B15" s="45"/>
      <c r="C15" s="45" t="s">
        <v>27</v>
      </c>
      <c r="D15" s="41" t="s">
        <v>28</v>
      </c>
      <c r="E15" s="43"/>
      <c r="F15" s="60">
        <v>1</v>
      </c>
      <c r="G15" s="43"/>
    </row>
    <row r="16" spans="1:7" s="30" customFormat="1" ht="24" customHeight="1">
      <c r="A16" s="59"/>
      <c r="B16" s="45"/>
      <c r="C16" s="45" t="s">
        <v>29</v>
      </c>
      <c r="D16" s="41" t="s">
        <v>30</v>
      </c>
      <c r="E16" s="43"/>
      <c r="F16" s="60">
        <v>1</v>
      </c>
      <c r="G16" s="43"/>
    </row>
    <row r="17" spans="1:7" s="30" customFormat="1" ht="24" customHeight="1">
      <c r="A17" s="59"/>
      <c r="B17" s="45"/>
      <c r="C17" s="45"/>
      <c r="D17" s="41" t="s">
        <v>32</v>
      </c>
      <c r="E17" s="43"/>
      <c r="F17" s="60">
        <v>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36</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40</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33.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D11" sqref="D11:E11"/>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155</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156</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157</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34.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30" customHeight="1">
      <c r="A5" s="39" t="s">
        <v>4</v>
      </c>
      <c r="B5" s="40"/>
      <c r="C5" s="41" t="s">
        <v>158</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159</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160</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35.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161</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162</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163</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36.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164</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165</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125</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37.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30" customHeight="1">
      <c r="A5" s="39" t="s">
        <v>4</v>
      </c>
      <c r="B5" s="40"/>
      <c r="C5" s="41" t="s">
        <v>166</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167</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168</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38.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169</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170</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168</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39.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E10" sqref="E10:G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171</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172</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173</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174</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60">
        <v>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40</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59</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60</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61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62</v>
      </c>
      <c r="G14" s="43"/>
    </row>
    <row r="15" spans="1:7" s="30" customFormat="1" ht="24" customHeight="1">
      <c r="A15" s="59"/>
      <c r="B15" s="45"/>
      <c r="C15" s="45" t="s">
        <v>27</v>
      </c>
      <c r="D15" s="41" t="s">
        <v>28</v>
      </c>
      <c r="E15" s="43"/>
      <c r="F15" s="60">
        <v>1</v>
      </c>
      <c r="G15" s="43"/>
    </row>
    <row r="16" spans="1:7" s="30" customFormat="1" ht="24" customHeight="1">
      <c r="A16" s="59"/>
      <c r="B16" s="45"/>
      <c r="C16" s="45" t="s">
        <v>29</v>
      </c>
      <c r="D16" s="41" t="s">
        <v>30</v>
      </c>
      <c r="E16" s="43"/>
      <c r="F16" s="60">
        <v>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36</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40</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40.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F12" sqref="F12:G13"/>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36" customHeight="1">
      <c r="A5" s="39" t="s">
        <v>4</v>
      </c>
      <c r="B5" s="40"/>
      <c r="C5" s="41" t="s">
        <v>175</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176</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177</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41.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E10" sqref="E10:G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178</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179</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163</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42.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180</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181</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182</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43.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183</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184</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185</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44.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36" customHeight="1">
      <c r="A5" s="39" t="s">
        <v>4</v>
      </c>
      <c r="B5" s="40"/>
      <c r="C5" s="41" t="s">
        <v>186</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187</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188</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45.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189</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190</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191</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46.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192</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193</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194</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47.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E13" sqref="E13"/>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200</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209</v>
      </c>
      <c r="E7" s="7"/>
      <c r="F7" s="7"/>
    </row>
    <row r="8" spans="1:6" ht="18" customHeight="1">
      <c r="A8" s="5"/>
      <c r="B8" s="5" t="s">
        <v>210</v>
      </c>
      <c r="C8" s="5"/>
      <c r="D8" s="7" t="str">
        <f>D7</f>
        <v>10492万元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218</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224</v>
      </c>
      <c r="F14" s="4" t="str">
        <f aca="true" t="shared" si="0" ref="F14:F21">E14</f>
        <v>&gt;=60608</v>
      </c>
    </row>
    <row r="15" spans="1:6" s="1" customFormat="1" ht="18" customHeight="1">
      <c r="A15" s="18"/>
      <c r="B15" s="13"/>
      <c r="C15" s="19"/>
      <c r="D15" s="17" t="s">
        <v>225</v>
      </c>
      <c r="E15" s="4" t="s">
        <v>226</v>
      </c>
      <c r="F15" s="4" t="str">
        <f t="shared" si="0"/>
        <v>&gt;=5023</v>
      </c>
    </row>
    <row r="16" spans="1:6" s="1" customFormat="1" ht="18" customHeight="1">
      <c r="A16" s="18"/>
      <c r="B16" s="13"/>
      <c r="C16" s="19"/>
      <c r="D16" s="17" t="s">
        <v>227</v>
      </c>
      <c r="E16" s="4" t="s">
        <v>228</v>
      </c>
      <c r="F16" s="4" t="str">
        <f t="shared" si="0"/>
        <v>&gt;=418.62</v>
      </c>
    </row>
    <row r="17" spans="1:6" s="1" customFormat="1" ht="18" customHeight="1">
      <c r="A17" s="18"/>
      <c r="B17" s="13"/>
      <c r="C17" s="20"/>
      <c r="D17" s="17" t="s">
        <v>229</v>
      </c>
      <c r="E17" s="4" t="s">
        <v>230</v>
      </c>
      <c r="F17" s="4" t="str">
        <f t="shared" si="0"/>
        <v>&gt;=121</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48.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2" sqref="B12:D12"/>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241</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242</v>
      </c>
      <c r="E7" s="7"/>
      <c r="F7" s="7"/>
    </row>
    <row r="8" spans="1:6" ht="18" customHeight="1">
      <c r="A8" s="5"/>
      <c r="B8" s="5" t="s">
        <v>210</v>
      </c>
      <c r="C8" s="5"/>
      <c r="D8" s="7" t="str">
        <f>D7</f>
        <v>6376万元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243</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244</v>
      </c>
      <c r="F14" s="4" t="str">
        <f aca="true" t="shared" si="0" ref="F14:F21">E14</f>
        <v>&gt;=22218</v>
      </c>
    </row>
    <row r="15" spans="1:6" s="1" customFormat="1" ht="18" customHeight="1">
      <c r="A15" s="18"/>
      <c r="B15" s="13"/>
      <c r="C15" s="19"/>
      <c r="D15" s="17" t="s">
        <v>225</v>
      </c>
      <c r="E15" s="4" t="s">
        <v>245</v>
      </c>
      <c r="F15" s="4" t="str">
        <f t="shared" si="0"/>
        <v>&gt;=1449</v>
      </c>
    </row>
    <row r="16" spans="1:6" s="1" customFormat="1" ht="18" customHeight="1">
      <c r="A16" s="18"/>
      <c r="B16" s="13"/>
      <c r="C16" s="19"/>
      <c r="D16" s="17" t="s">
        <v>227</v>
      </c>
      <c r="E16" s="4" t="s">
        <v>246</v>
      </c>
      <c r="F16" s="4" t="str">
        <f t="shared" si="0"/>
        <v>&gt;=211.71</v>
      </c>
    </row>
    <row r="17" spans="1:6" s="1" customFormat="1" ht="18" customHeight="1">
      <c r="A17" s="18"/>
      <c r="B17" s="13"/>
      <c r="C17" s="20"/>
      <c r="D17" s="17" t="s">
        <v>229</v>
      </c>
      <c r="E17" s="4" t="s">
        <v>247</v>
      </c>
      <c r="F17" s="4" t="str">
        <f t="shared" si="0"/>
        <v>&gt;=65</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49.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0" sqref="B10:F10"/>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248</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249</v>
      </c>
      <c r="E7" s="7"/>
      <c r="F7" s="7"/>
    </row>
    <row r="8" spans="1:6" ht="18" customHeight="1">
      <c r="A8" s="5"/>
      <c r="B8" s="5" t="s">
        <v>210</v>
      </c>
      <c r="C8" s="5"/>
      <c r="D8" s="7" t="str">
        <f>D7</f>
        <v>11248万元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250</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251</v>
      </c>
      <c r="F14" s="4" t="str">
        <f aca="true" t="shared" si="0" ref="F14:F21">E14</f>
        <v>&gt;=31449</v>
      </c>
    </row>
    <row r="15" spans="1:6" s="1" customFormat="1" ht="18" customHeight="1">
      <c r="A15" s="18"/>
      <c r="B15" s="13"/>
      <c r="C15" s="19"/>
      <c r="D15" s="17" t="s">
        <v>225</v>
      </c>
      <c r="E15" s="4" t="s">
        <v>252</v>
      </c>
      <c r="F15" s="4" t="str">
        <f t="shared" si="0"/>
        <v>&gt;=849</v>
      </c>
    </row>
    <row r="16" spans="1:6" s="1" customFormat="1" ht="18" customHeight="1">
      <c r="A16" s="18"/>
      <c r="B16" s="13"/>
      <c r="C16" s="19"/>
      <c r="D16" s="17" t="s">
        <v>227</v>
      </c>
      <c r="E16" s="4" t="s">
        <v>253</v>
      </c>
      <c r="F16" s="4" t="str">
        <f t="shared" si="0"/>
        <v>&gt;=308.31</v>
      </c>
    </row>
    <row r="17" spans="1:6" s="1" customFormat="1" ht="18" customHeight="1">
      <c r="A17" s="18"/>
      <c r="B17" s="13"/>
      <c r="C17" s="20"/>
      <c r="D17" s="17" t="s">
        <v>229</v>
      </c>
      <c r="E17" s="4" t="s">
        <v>254</v>
      </c>
      <c r="F17" s="4" t="str">
        <f t="shared" si="0"/>
        <v>&gt;=107</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5.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63</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64</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65</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31</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50.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2" sqref="B12:D12"/>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255</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256</v>
      </c>
      <c r="E7" s="7"/>
      <c r="F7" s="7"/>
    </row>
    <row r="8" spans="1:6" ht="18" customHeight="1">
      <c r="A8" s="5"/>
      <c r="B8" s="5" t="s">
        <v>210</v>
      </c>
      <c r="C8" s="5"/>
      <c r="D8" s="7" t="str">
        <f>D7</f>
        <v>8139万元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257</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258</v>
      </c>
      <c r="F14" s="4" t="str">
        <f aca="true" t="shared" si="0" ref="F14:F21">E14</f>
        <v>&gt;=32687</v>
      </c>
    </row>
    <row r="15" spans="1:6" s="1" customFormat="1" ht="18" customHeight="1">
      <c r="A15" s="18"/>
      <c r="B15" s="13"/>
      <c r="C15" s="19"/>
      <c r="D15" s="17" t="s">
        <v>225</v>
      </c>
      <c r="E15" s="4" t="s">
        <v>259</v>
      </c>
      <c r="F15" s="4" t="str">
        <f t="shared" si="0"/>
        <v>&gt;=1610</v>
      </c>
    </row>
    <row r="16" spans="1:6" s="1" customFormat="1" ht="18" customHeight="1">
      <c r="A16" s="18"/>
      <c r="B16" s="13"/>
      <c r="C16" s="19"/>
      <c r="D16" s="17" t="s">
        <v>227</v>
      </c>
      <c r="E16" s="4" t="s">
        <v>260</v>
      </c>
      <c r="F16" s="4" t="str">
        <f t="shared" si="0"/>
        <v>&gt;=348.9</v>
      </c>
    </row>
    <row r="17" spans="1:6" s="1" customFormat="1" ht="18" customHeight="1">
      <c r="A17" s="18"/>
      <c r="B17" s="13"/>
      <c r="C17" s="20"/>
      <c r="D17" s="17" t="s">
        <v>229</v>
      </c>
      <c r="E17" s="4" t="s">
        <v>261</v>
      </c>
      <c r="F17" s="4" t="str">
        <f t="shared" si="0"/>
        <v>&gt;=70</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51.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0" sqref="B10:F10"/>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262</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263</v>
      </c>
      <c r="E7" s="7"/>
      <c r="F7" s="7"/>
    </row>
    <row r="8" spans="1:6" ht="18" customHeight="1">
      <c r="A8" s="5"/>
      <c r="B8" s="5" t="s">
        <v>210</v>
      </c>
      <c r="C8" s="5"/>
      <c r="D8" s="7" t="str">
        <f>D7</f>
        <v>5778万元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264</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265</v>
      </c>
      <c r="F14" s="4" t="str">
        <f aca="true" t="shared" si="0" ref="F14:F21">E14</f>
        <v>&gt;=13196</v>
      </c>
    </row>
    <row r="15" spans="1:6" s="1" customFormat="1" ht="18" customHeight="1">
      <c r="A15" s="18"/>
      <c r="B15" s="13"/>
      <c r="C15" s="19"/>
      <c r="D15" s="17" t="s">
        <v>225</v>
      </c>
      <c r="E15" s="4" t="s">
        <v>266</v>
      </c>
      <c r="F15" s="4" t="str">
        <f t="shared" si="0"/>
        <v>&gt;=752</v>
      </c>
    </row>
    <row r="16" spans="1:6" s="1" customFormat="1" ht="18" customHeight="1">
      <c r="A16" s="18"/>
      <c r="B16" s="13"/>
      <c r="C16" s="19"/>
      <c r="D16" s="17" t="s">
        <v>227</v>
      </c>
      <c r="E16" s="4" t="s">
        <v>267</v>
      </c>
      <c r="F16" s="4" t="str">
        <f t="shared" si="0"/>
        <v>&gt;=135.5</v>
      </c>
    </row>
    <row r="17" spans="1:6" s="1" customFormat="1" ht="18" customHeight="1">
      <c r="A17" s="18"/>
      <c r="B17" s="13"/>
      <c r="C17" s="20"/>
      <c r="D17" s="17" t="s">
        <v>229</v>
      </c>
      <c r="E17" s="4" t="s">
        <v>268</v>
      </c>
      <c r="F17" s="4" t="str">
        <f t="shared" si="0"/>
        <v>&gt;=143</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52.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1" sqref="B11:D11"/>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27" t="s">
        <v>269</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270</v>
      </c>
      <c r="E7" s="7"/>
      <c r="F7" s="7"/>
    </row>
    <row r="8" spans="1:6" ht="18" customHeight="1">
      <c r="A8" s="5"/>
      <c r="B8" s="5" t="s">
        <v>210</v>
      </c>
      <c r="C8" s="5"/>
      <c r="D8" s="7" t="str">
        <f>D7</f>
        <v>1276万元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271</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272</v>
      </c>
      <c r="F14" s="4" t="str">
        <f aca="true" t="shared" si="0" ref="F14:F21">E14</f>
        <v>&gt;=3001</v>
      </c>
    </row>
    <row r="15" spans="1:6" s="1" customFormat="1" ht="18" customHeight="1">
      <c r="A15" s="18"/>
      <c r="B15" s="13"/>
      <c r="C15" s="19"/>
      <c r="D15" s="17" t="s">
        <v>225</v>
      </c>
      <c r="E15" s="4" t="s">
        <v>273</v>
      </c>
      <c r="F15" s="4" t="str">
        <f t="shared" si="0"/>
        <v>&gt;=213</v>
      </c>
    </row>
    <row r="16" spans="1:6" s="1" customFormat="1" ht="18" customHeight="1">
      <c r="A16" s="18"/>
      <c r="B16" s="13"/>
      <c r="C16" s="19"/>
      <c r="D16" s="17" t="s">
        <v>227</v>
      </c>
      <c r="E16" s="4" t="s">
        <v>274</v>
      </c>
      <c r="F16" s="4" t="str">
        <f t="shared" si="0"/>
        <v>&gt;=29.63</v>
      </c>
    </row>
    <row r="17" spans="1:6" s="1" customFormat="1" ht="18" customHeight="1">
      <c r="A17" s="18"/>
      <c r="B17" s="13"/>
      <c r="C17" s="20"/>
      <c r="D17" s="17" t="s">
        <v>229</v>
      </c>
      <c r="E17" s="4" t="s">
        <v>275</v>
      </c>
      <c r="F17" s="4" t="str">
        <f t="shared" si="0"/>
        <v>&gt;=36</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53.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1" sqref="B11:D11"/>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276</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277</v>
      </c>
      <c r="E7" s="7"/>
      <c r="F7" s="7"/>
    </row>
    <row r="8" spans="1:6" ht="18" customHeight="1">
      <c r="A8" s="5"/>
      <c r="B8" s="5" t="s">
        <v>210</v>
      </c>
      <c r="C8" s="5"/>
      <c r="D8" s="7" t="str">
        <f>D7</f>
        <v>764万元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278</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279</v>
      </c>
      <c r="F14" s="4" t="str">
        <f aca="true" t="shared" si="0" ref="F14:F21">E14</f>
        <v>&gt;=1471</v>
      </c>
    </row>
    <row r="15" spans="1:6" s="1" customFormat="1" ht="18" customHeight="1">
      <c r="A15" s="18"/>
      <c r="B15" s="13"/>
      <c r="C15" s="19"/>
      <c r="D15" s="17" t="s">
        <v>225</v>
      </c>
      <c r="E15" s="4" t="s">
        <v>280</v>
      </c>
      <c r="F15" s="4" t="str">
        <f t="shared" si="0"/>
        <v>&gt;=87</v>
      </c>
    </row>
    <row r="16" spans="1:6" s="1" customFormat="1" ht="18" customHeight="1">
      <c r="A16" s="18"/>
      <c r="B16" s="13"/>
      <c r="C16" s="19"/>
      <c r="D16" s="17" t="s">
        <v>227</v>
      </c>
      <c r="E16" s="4" t="s">
        <v>281</v>
      </c>
      <c r="F16" s="4" t="str">
        <f t="shared" si="0"/>
        <v>&gt;=16.07</v>
      </c>
    </row>
    <row r="17" spans="1:6" s="1" customFormat="1" ht="18" customHeight="1">
      <c r="A17" s="18"/>
      <c r="B17" s="13"/>
      <c r="C17" s="20"/>
      <c r="D17" s="17" t="s">
        <v>229</v>
      </c>
      <c r="E17" s="4" t="s">
        <v>282</v>
      </c>
      <c r="F17" s="4" t="str">
        <f t="shared" si="0"/>
        <v>&gt;=24</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54.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0" sqref="B10:F10"/>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283</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284</v>
      </c>
      <c r="E7" s="7"/>
      <c r="F7" s="7"/>
    </row>
    <row r="8" spans="1:6" ht="18" customHeight="1">
      <c r="A8" s="5"/>
      <c r="B8" s="5" t="s">
        <v>210</v>
      </c>
      <c r="C8" s="5"/>
      <c r="D8" s="7" t="str">
        <f>D7</f>
        <v>310万元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285</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286</v>
      </c>
      <c r="F14" s="4" t="str">
        <f aca="true" t="shared" si="0" ref="F14:F21">E14</f>
        <v>&gt;=515</v>
      </c>
    </row>
    <row r="15" spans="1:6" s="1" customFormat="1" ht="18" customHeight="1">
      <c r="A15" s="18"/>
      <c r="B15" s="13"/>
      <c r="C15" s="19"/>
      <c r="D15" s="17" t="s">
        <v>225</v>
      </c>
      <c r="E15" s="4" t="s">
        <v>287</v>
      </c>
      <c r="F15" s="4" t="str">
        <f t="shared" si="0"/>
        <v>&gt;=34</v>
      </c>
    </row>
    <row r="16" spans="1:6" s="1" customFormat="1" ht="18" customHeight="1">
      <c r="A16" s="18"/>
      <c r="B16" s="13"/>
      <c r="C16" s="19"/>
      <c r="D16" s="17" t="s">
        <v>227</v>
      </c>
      <c r="E16" s="4" t="s">
        <v>288</v>
      </c>
      <c r="F16" s="4" t="str">
        <f t="shared" si="0"/>
        <v>&gt;=5.35</v>
      </c>
    </row>
    <row r="17" spans="1:6" s="1" customFormat="1" ht="18" customHeight="1">
      <c r="A17" s="18"/>
      <c r="B17" s="13"/>
      <c r="C17" s="20"/>
      <c r="D17" s="17" t="s">
        <v>229</v>
      </c>
      <c r="E17" s="4" t="s">
        <v>289</v>
      </c>
      <c r="F17" s="4" t="str">
        <f t="shared" si="0"/>
        <v>&gt;=14</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55.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1" sqref="B11:D11"/>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290</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291</v>
      </c>
      <c r="E7" s="7"/>
      <c r="F7" s="7"/>
    </row>
    <row r="8" spans="1:6" ht="18" customHeight="1">
      <c r="A8" s="5"/>
      <c r="B8" s="5" t="s">
        <v>210</v>
      </c>
      <c r="C8" s="5"/>
      <c r="D8" s="7" t="str">
        <f>D7</f>
        <v>169万元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292</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293</v>
      </c>
      <c r="F14" s="4" t="str">
        <f aca="true" t="shared" si="0" ref="F14:F21">E14</f>
        <v>&gt;=368</v>
      </c>
    </row>
    <row r="15" spans="1:6" s="1" customFormat="1" ht="18" customHeight="1">
      <c r="A15" s="18"/>
      <c r="B15" s="13"/>
      <c r="C15" s="19"/>
      <c r="D15" s="17" t="s">
        <v>225</v>
      </c>
      <c r="E15" s="4" t="s">
        <v>287</v>
      </c>
      <c r="F15" s="4" t="str">
        <f t="shared" si="0"/>
        <v>&gt;=34</v>
      </c>
    </row>
    <row r="16" spans="1:6" s="1" customFormat="1" ht="18" customHeight="1">
      <c r="A16" s="18"/>
      <c r="B16" s="13"/>
      <c r="C16" s="19"/>
      <c r="D16" s="17" t="s">
        <v>227</v>
      </c>
      <c r="E16" s="4" t="s">
        <v>294</v>
      </c>
      <c r="F16" s="4" t="str">
        <f t="shared" si="0"/>
        <v>&gt;=3.75</v>
      </c>
    </row>
    <row r="17" spans="1:6" s="1" customFormat="1" ht="18" customHeight="1">
      <c r="A17" s="18"/>
      <c r="B17" s="13"/>
      <c r="C17" s="20"/>
      <c r="D17" s="17" t="s">
        <v>229</v>
      </c>
      <c r="E17" s="4" t="s">
        <v>295</v>
      </c>
      <c r="F17" s="4" t="str">
        <f t="shared" si="0"/>
        <v>&gt;=3</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56.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D13" sqref="D13"/>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39" customHeight="1">
      <c r="A4" s="3" t="s">
        <v>197</v>
      </c>
      <c r="B4" s="4" t="s">
        <v>198</v>
      </c>
      <c r="C4" s="4"/>
      <c r="D4" s="4"/>
      <c r="E4" s="5" t="s">
        <v>199</v>
      </c>
      <c r="F4" s="4" t="s">
        <v>296</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297</v>
      </c>
      <c r="E7" s="7"/>
      <c r="F7" s="7"/>
    </row>
    <row r="8" spans="1:6" ht="18" customHeight="1">
      <c r="A8" s="5"/>
      <c r="B8" s="5" t="s">
        <v>210</v>
      </c>
      <c r="C8" s="5"/>
      <c r="D8" s="7" t="str">
        <f>D7</f>
        <v>50万元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298</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247</v>
      </c>
      <c r="F14" s="4" t="str">
        <f aca="true" t="shared" si="0" ref="F14:F21">E14</f>
        <v>&gt;=65</v>
      </c>
    </row>
    <row r="15" spans="1:6" s="1" customFormat="1" ht="18" customHeight="1">
      <c r="A15" s="18"/>
      <c r="B15" s="13"/>
      <c r="C15" s="19"/>
      <c r="D15" s="17" t="s">
        <v>225</v>
      </c>
      <c r="E15" s="4" t="s">
        <v>299</v>
      </c>
      <c r="F15" s="4" t="str">
        <f t="shared" si="0"/>
        <v>&gt;=4</v>
      </c>
    </row>
    <row r="16" spans="1:6" s="1" customFormat="1" ht="18" customHeight="1">
      <c r="A16" s="18"/>
      <c r="B16" s="13"/>
      <c r="C16" s="19"/>
      <c r="D16" s="17" t="s">
        <v>227</v>
      </c>
      <c r="E16" s="4" t="s">
        <v>300</v>
      </c>
      <c r="F16" s="4" t="str">
        <f t="shared" si="0"/>
        <v>&gt;=0.74</v>
      </c>
    </row>
    <row r="17" spans="1:6" s="1" customFormat="1" ht="18" customHeight="1">
      <c r="A17" s="18"/>
      <c r="B17" s="13"/>
      <c r="C17" s="20"/>
      <c r="D17" s="17" t="s">
        <v>229</v>
      </c>
      <c r="E17" s="4" t="s">
        <v>295</v>
      </c>
      <c r="F17" s="4" t="str">
        <f t="shared" si="0"/>
        <v>&gt;=3</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57.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E13" sqref="E13"/>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301</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302</v>
      </c>
      <c r="E7" s="7"/>
      <c r="F7" s="7"/>
    </row>
    <row r="8" spans="1:6" ht="18" customHeight="1">
      <c r="A8" s="5"/>
      <c r="B8" s="5" t="s">
        <v>210</v>
      </c>
      <c r="C8" s="5"/>
      <c r="D8" s="7" t="str">
        <f>D7</f>
        <v>1453万元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303</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304</v>
      </c>
      <c r="F14" s="4" t="str">
        <f aca="true" t="shared" si="0" ref="F14:F21">E14</f>
        <v>&gt;=2529</v>
      </c>
    </row>
    <row r="15" spans="1:6" s="1" customFormat="1" ht="18" customHeight="1">
      <c r="A15" s="18"/>
      <c r="B15" s="13"/>
      <c r="C15" s="19"/>
      <c r="D15" s="17" t="s">
        <v>225</v>
      </c>
      <c r="E15" s="4" t="s">
        <v>305</v>
      </c>
      <c r="F15" s="4" t="str">
        <f t="shared" si="0"/>
        <v>&gt;=742</v>
      </c>
    </row>
    <row r="16" spans="1:6" s="1" customFormat="1" ht="18" customHeight="1">
      <c r="A16" s="18"/>
      <c r="B16" s="13"/>
      <c r="C16" s="19"/>
      <c r="D16" s="17" t="s">
        <v>227</v>
      </c>
      <c r="E16" s="4" t="s">
        <v>306</v>
      </c>
      <c r="F16" s="4" t="str">
        <f t="shared" si="0"/>
        <v>&gt;=36.66</v>
      </c>
    </row>
    <row r="17" spans="1:6" s="1" customFormat="1" ht="18" customHeight="1">
      <c r="A17" s="18"/>
      <c r="B17" s="13"/>
      <c r="C17" s="20"/>
      <c r="D17" s="17" t="s">
        <v>229</v>
      </c>
      <c r="E17" s="4" t="s">
        <v>307</v>
      </c>
      <c r="F17" s="4" t="str">
        <f t="shared" si="0"/>
        <v>&gt;=20</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58.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1" sqref="B11:D11"/>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308</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309</v>
      </c>
      <c r="E7" s="7"/>
      <c r="F7" s="7"/>
    </row>
    <row r="8" spans="1:6" ht="18" customHeight="1">
      <c r="A8" s="5"/>
      <c r="B8" s="5" t="s">
        <v>210</v>
      </c>
      <c r="C8" s="5"/>
      <c r="D8" s="7" t="str">
        <f>D7</f>
        <v>141万元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310</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311</v>
      </c>
      <c r="F14" s="4" t="str">
        <f aca="true" t="shared" si="0" ref="F14:F21">E14</f>
        <v>&gt;=210</v>
      </c>
    </row>
    <row r="15" spans="1:6" s="1" customFormat="1" ht="18" customHeight="1">
      <c r="A15" s="18"/>
      <c r="B15" s="13"/>
      <c r="C15" s="19"/>
      <c r="D15" s="17" t="s">
        <v>225</v>
      </c>
      <c r="E15" s="4" t="s">
        <v>312</v>
      </c>
      <c r="F15" s="4" t="str">
        <f t="shared" si="0"/>
        <v>&gt;=86</v>
      </c>
    </row>
    <row r="16" spans="1:6" s="1" customFormat="1" ht="18" customHeight="1">
      <c r="A16" s="18"/>
      <c r="B16" s="13"/>
      <c r="C16" s="19"/>
      <c r="D16" s="17" t="s">
        <v>227</v>
      </c>
      <c r="E16" s="4" t="s">
        <v>313</v>
      </c>
      <c r="F16" s="4" t="str">
        <f t="shared" si="0"/>
        <v>&gt;=2.51</v>
      </c>
    </row>
    <row r="17" spans="1:6" s="1" customFormat="1" ht="18" customHeight="1">
      <c r="A17" s="18"/>
      <c r="B17" s="13"/>
      <c r="C17" s="20"/>
      <c r="D17" s="17" t="s">
        <v>229</v>
      </c>
      <c r="E17" s="4" t="s">
        <v>314</v>
      </c>
      <c r="F17" s="4" t="str">
        <f t="shared" si="0"/>
        <v>&gt;=2</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59.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0" sqref="B10:F10"/>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315</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316</v>
      </c>
      <c r="E7" s="7"/>
      <c r="F7" s="7"/>
    </row>
    <row r="8" spans="1:6" ht="18" customHeight="1">
      <c r="A8" s="5"/>
      <c r="B8" s="5" t="s">
        <v>210</v>
      </c>
      <c r="C8" s="5"/>
      <c r="D8" s="7" t="str">
        <f>D7</f>
        <v>352万元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317</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318</v>
      </c>
      <c r="F14" s="4" t="str">
        <f aca="true" t="shared" si="0" ref="F14:F21">E14</f>
        <v>&gt;=706</v>
      </c>
    </row>
    <row r="15" spans="1:6" s="1" customFormat="1" ht="18" customHeight="1">
      <c r="A15" s="18"/>
      <c r="B15" s="13"/>
      <c r="C15" s="19"/>
      <c r="D15" s="17" t="s">
        <v>225</v>
      </c>
      <c r="E15" s="4" t="s">
        <v>319</v>
      </c>
      <c r="F15" s="4" t="str">
        <f t="shared" si="0"/>
        <v>&gt;=66</v>
      </c>
    </row>
    <row r="16" spans="1:6" s="1" customFormat="1" ht="18" customHeight="1">
      <c r="A16" s="18"/>
      <c r="B16" s="13"/>
      <c r="C16" s="19"/>
      <c r="D16" s="17" t="s">
        <v>227</v>
      </c>
      <c r="E16" s="4" t="s">
        <v>320</v>
      </c>
      <c r="F16" s="4" t="str">
        <f t="shared" si="0"/>
        <v>&gt;=10.12</v>
      </c>
    </row>
    <row r="17" spans="1:6" s="1" customFormat="1" ht="18" customHeight="1">
      <c r="A17" s="18"/>
      <c r="B17" s="13"/>
      <c r="C17" s="20"/>
      <c r="D17" s="17" t="s">
        <v>229</v>
      </c>
      <c r="E17" s="4" t="s">
        <v>295</v>
      </c>
      <c r="F17" s="4" t="str">
        <f t="shared" si="0"/>
        <v>&gt;=3</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6.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E10" sqref="E10:G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66</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67</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68</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69</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60">
        <v>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36</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40</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60.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D14" sqref="D14"/>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321</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322</v>
      </c>
      <c r="E7" s="7"/>
      <c r="F7" s="7"/>
    </row>
    <row r="8" spans="1:6" ht="18" customHeight="1">
      <c r="A8" s="5"/>
      <c r="B8" s="5" t="s">
        <v>210</v>
      </c>
      <c r="C8" s="5"/>
      <c r="D8" s="7" t="str">
        <f>D7</f>
        <v>228万元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323</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324</v>
      </c>
      <c r="F14" s="4" t="str">
        <f aca="true" t="shared" si="0" ref="F14:F21">E14</f>
        <v>&gt;=389</v>
      </c>
    </row>
    <row r="15" spans="1:6" s="1" customFormat="1" ht="18" customHeight="1">
      <c r="A15" s="18"/>
      <c r="B15" s="13"/>
      <c r="C15" s="19"/>
      <c r="D15" s="17" t="s">
        <v>225</v>
      </c>
      <c r="E15" s="4" t="s">
        <v>325</v>
      </c>
      <c r="F15" s="4" t="str">
        <f t="shared" si="0"/>
        <v>&gt;=43</v>
      </c>
    </row>
    <row r="16" spans="1:6" s="1" customFormat="1" ht="18" customHeight="1">
      <c r="A16" s="18"/>
      <c r="B16" s="13"/>
      <c r="C16" s="19"/>
      <c r="D16" s="17" t="s">
        <v>227</v>
      </c>
      <c r="E16" s="4" t="s">
        <v>326</v>
      </c>
      <c r="F16" s="4" t="str">
        <f t="shared" si="0"/>
        <v>&gt;=5.77</v>
      </c>
    </row>
    <row r="17" spans="1:6" s="1" customFormat="1" ht="18" customHeight="1">
      <c r="A17" s="18"/>
      <c r="B17" s="13"/>
      <c r="C17" s="20"/>
      <c r="D17" s="17" t="s">
        <v>229</v>
      </c>
      <c r="E17" s="4" t="s">
        <v>327</v>
      </c>
      <c r="F17" s="4" t="str">
        <f t="shared" si="0"/>
        <v>&gt;=5</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61.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D13" sqref="D13"/>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328</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329</v>
      </c>
      <c r="E7" s="7"/>
      <c r="F7" s="7"/>
    </row>
    <row r="8" spans="1:6" ht="18" customHeight="1">
      <c r="A8" s="5"/>
      <c r="B8" s="5" t="s">
        <v>210</v>
      </c>
      <c r="C8" s="5"/>
      <c r="D8" s="7" t="str">
        <f>D7</f>
        <v>2487万元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330</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331</v>
      </c>
      <c r="F14" s="4" t="str">
        <f aca="true" t="shared" si="0" ref="F14:F21">E14</f>
        <v>&gt;=5112</v>
      </c>
    </row>
    <row r="15" spans="1:6" s="1" customFormat="1" ht="18" customHeight="1">
      <c r="A15" s="18"/>
      <c r="B15" s="13"/>
      <c r="C15" s="19"/>
      <c r="D15" s="17" t="s">
        <v>225</v>
      </c>
      <c r="E15" s="4" t="s">
        <v>332</v>
      </c>
      <c r="F15" s="4" t="str">
        <f t="shared" si="0"/>
        <v>&gt;=349</v>
      </c>
    </row>
    <row r="16" spans="1:6" s="1" customFormat="1" ht="18" customHeight="1">
      <c r="A16" s="18"/>
      <c r="B16" s="13"/>
      <c r="C16" s="19"/>
      <c r="D16" s="17" t="s">
        <v>227</v>
      </c>
      <c r="E16" s="4" t="s">
        <v>333</v>
      </c>
      <c r="F16" s="4" t="str">
        <f t="shared" si="0"/>
        <v>&gt;=59.48</v>
      </c>
    </row>
    <row r="17" spans="1:6" s="1" customFormat="1" ht="18" customHeight="1">
      <c r="A17" s="18"/>
      <c r="B17" s="13"/>
      <c r="C17" s="20"/>
      <c r="D17" s="17" t="s">
        <v>229</v>
      </c>
      <c r="E17" s="4" t="s">
        <v>334</v>
      </c>
      <c r="F17" s="4" t="str">
        <f t="shared" si="0"/>
        <v>&gt;=69</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62.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D13" sqref="D13"/>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335</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336</v>
      </c>
      <c r="E7" s="7"/>
      <c r="F7" s="7"/>
    </row>
    <row r="8" spans="1:6" ht="18" customHeight="1">
      <c r="A8" s="5"/>
      <c r="B8" s="5" t="s">
        <v>210</v>
      </c>
      <c r="C8" s="5"/>
      <c r="D8" s="7" t="str">
        <f>D7</f>
        <v>723万元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337</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338</v>
      </c>
      <c r="F14" s="4" t="str">
        <f aca="true" t="shared" si="0" ref="F14:F21">E14</f>
        <v>&gt;=1332</v>
      </c>
    </row>
    <row r="15" spans="1:6" s="1" customFormat="1" ht="18" customHeight="1">
      <c r="A15" s="18"/>
      <c r="B15" s="13"/>
      <c r="C15" s="19"/>
      <c r="D15" s="17" t="s">
        <v>225</v>
      </c>
      <c r="E15" s="4" t="s">
        <v>339</v>
      </c>
      <c r="F15" s="4" t="str">
        <f t="shared" si="0"/>
        <v>&gt;=102</v>
      </c>
    </row>
    <row r="16" spans="1:6" s="1" customFormat="1" ht="18" customHeight="1">
      <c r="A16" s="18"/>
      <c r="B16" s="13"/>
      <c r="C16" s="19"/>
      <c r="D16" s="17" t="s">
        <v>227</v>
      </c>
      <c r="E16" s="4" t="s">
        <v>340</v>
      </c>
      <c r="F16" s="4" t="str">
        <f t="shared" si="0"/>
        <v>&gt;=13.4</v>
      </c>
    </row>
    <row r="17" spans="1:6" s="1" customFormat="1" ht="18" customHeight="1">
      <c r="A17" s="18"/>
      <c r="B17" s="13"/>
      <c r="C17" s="20"/>
      <c r="D17" s="17" t="s">
        <v>229</v>
      </c>
      <c r="E17" s="4" t="s">
        <v>341</v>
      </c>
      <c r="F17" s="4" t="str">
        <f t="shared" si="0"/>
        <v>&gt;=22</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63.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D14" sqref="D14"/>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342</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343</v>
      </c>
      <c r="E7" s="7"/>
      <c r="F7" s="7"/>
    </row>
    <row r="8" spans="1:6" ht="18" customHeight="1">
      <c r="A8" s="5"/>
      <c r="B8" s="5" t="s">
        <v>210</v>
      </c>
      <c r="C8" s="5"/>
      <c r="D8" s="7" t="str">
        <f>D7</f>
        <v>590万元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344</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345</v>
      </c>
      <c r="F14" s="4" t="str">
        <f aca="true" t="shared" si="0" ref="F14:F21">E14</f>
        <v>&gt;=1305</v>
      </c>
    </row>
    <row r="15" spans="1:6" s="1" customFormat="1" ht="18" customHeight="1">
      <c r="A15" s="18"/>
      <c r="B15" s="13"/>
      <c r="C15" s="19"/>
      <c r="D15" s="17" t="s">
        <v>225</v>
      </c>
      <c r="E15" s="4" t="s">
        <v>346</v>
      </c>
      <c r="F15" s="4" t="str">
        <f t="shared" si="0"/>
        <v>&gt;=77</v>
      </c>
    </row>
    <row r="16" spans="1:6" s="1" customFormat="1" ht="18" customHeight="1">
      <c r="A16" s="18"/>
      <c r="B16" s="13"/>
      <c r="C16" s="19"/>
      <c r="D16" s="17" t="s">
        <v>227</v>
      </c>
      <c r="E16" s="4" t="s">
        <v>347</v>
      </c>
      <c r="F16" s="4" t="str">
        <f t="shared" si="0"/>
        <v>&gt;=10.89</v>
      </c>
    </row>
    <row r="17" spans="1:6" s="1" customFormat="1" ht="18" customHeight="1">
      <c r="A17" s="18"/>
      <c r="B17" s="13"/>
      <c r="C17" s="20"/>
      <c r="D17" s="17" t="s">
        <v>229</v>
      </c>
      <c r="E17" s="4" t="s">
        <v>341</v>
      </c>
      <c r="F17" s="4" t="str">
        <f t="shared" si="0"/>
        <v>&gt;=22</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64.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2" sqref="B12:D12"/>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348</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349</v>
      </c>
      <c r="E7" s="7"/>
      <c r="F7" s="7"/>
    </row>
    <row r="8" spans="1:6" ht="18" customHeight="1">
      <c r="A8" s="5"/>
      <c r="B8" s="5" t="s">
        <v>210</v>
      </c>
      <c r="C8" s="5"/>
      <c r="D8" s="7" t="str">
        <f>D7</f>
        <v>334万元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350</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351</v>
      </c>
      <c r="F14" s="4" t="str">
        <f aca="true" t="shared" si="0" ref="F14:F21">E14</f>
        <v>&gt;=602</v>
      </c>
    </row>
    <row r="15" spans="1:6" s="1" customFormat="1" ht="18" customHeight="1">
      <c r="A15" s="18"/>
      <c r="B15" s="13"/>
      <c r="C15" s="19"/>
      <c r="D15" s="17" t="s">
        <v>225</v>
      </c>
      <c r="E15" s="4" t="s">
        <v>352</v>
      </c>
      <c r="F15" s="4" t="str">
        <f t="shared" si="0"/>
        <v>&gt;=25</v>
      </c>
    </row>
    <row r="16" spans="1:6" s="1" customFormat="1" ht="18" customHeight="1">
      <c r="A16" s="18"/>
      <c r="B16" s="13"/>
      <c r="C16" s="19"/>
      <c r="D16" s="17" t="s">
        <v>227</v>
      </c>
      <c r="E16" s="4" t="s">
        <v>353</v>
      </c>
      <c r="F16" s="4" t="str">
        <f t="shared" si="0"/>
        <v>&gt;=5.68</v>
      </c>
    </row>
    <row r="17" spans="1:6" s="1" customFormat="1" ht="18" customHeight="1">
      <c r="A17" s="18"/>
      <c r="B17" s="13"/>
      <c r="C17" s="20"/>
      <c r="D17" s="17" t="s">
        <v>229</v>
      </c>
      <c r="E17" s="4" t="s">
        <v>354</v>
      </c>
      <c r="F17" s="4" t="str">
        <f t="shared" si="0"/>
        <v>&gt;=13</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65.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2" sqref="B12:D12"/>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355</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356</v>
      </c>
      <c r="E7" s="7"/>
      <c r="F7" s="7"/>
    </row>
    <row r="8" spans="1:6" ht="18" customHeight="1">
      <c r="A8" s="5"/>
      <c r="B8" s="5" t="s">
        <v>210</v>
      </c>
      <c r="C8" s="5"/>
      <c r="D8" s="7" t="str">
        <f>D7</f>
        <v>210万元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357</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358</v>
      </c>
      <c r="F14" s="4" t="str">
        <f aca="true" t="shared" si="0" ref="F14:F21">E14</f>
        <v>&gt;=314</v>
      </c>
    </row>
    <row r="15" spans="1:6" s="1" customFormat="1" ht="18" customHeight="1">
      <c r="A15" s="18"/>
      <c r="B15" s="13"/>
      <c r="C15" s="19"/>
      <c r="D15" s="17" t="s">
        <v>225</v>
      </c>
      <c r="E15" s="4" t="s">
        <v>359</v>
      </c>
      <c r="F15" s="4" t="str">
        <f t="shared" si="0"/>
        <v>&gt;=23</v>
      </c>
    </row>
    <row r="16" spans="1:6" s="1" customFormat="1" ht="18" customHeight="1">
      <c r="A16" s="18"/>
      <c r="B16" s="13"/>
      <c r="C16" s="19"/>
      <c r="D16" s="17" t="s">
        <v>227</v>
      </c>
      <c r="E16" s="4" t="s">
        <v>360</v>
      </c>
      <c r="F16" s="4" t="str">
        <f t="shared" si="0"/>
        <v>&gt;=4.03</v>
      </c>
    </row>
    <row r="17" spans="1:6" s="1" customFormat="1" ht="18" customHeight="1">
      <c r="A17" s="18"/>
      <c r="B17" s="13"/>
      <c r="C17" s="20"/>
      <c r="D17" s="17" t="s">
        <v>229</v>
      </c>
      <c r="E17" s="4" t="s">
        <v>361</v>
      </c>
      <c r="F17" s="4" t="str">
        <f t="shared" si="0"/>
        <v>&gt;=8</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66.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1" sqref="B11:F19"/>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362</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363</v>
      </c>
      <c r="E7" s="7"/>
      <c r="F7" s="7"/>
    </row>
    <row r="8" spans="1:6" ht="18" customHeight="1">
      <c r="A8" s="5"/>
      <c r="B8" s="5" t="s">
        <v>210</v>
      </c>
      <c r="C8" s="5"/>
      <c r="D8" s="7" t="str">
        <f>D7</f>
        <v>5773万元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364</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365</v>
      </c>
      <c r="F14" s="4" t="str">
        <f aca="true" t="shared" si="0" ref="F14:F21">E14</f>
        <v>&gt;=15712</v>
      </c>
    </row>
    <row r="15" spans="1:6" s="1" customFormat="1" ht="18" customHeight="1">
      <c r="A15" s="18"/>
      <c r="B15" s="13"/>
      <c r="C15" s="19"/>
      <c r="D15" s="17" t="s">
        <v>225</v>
      </c>
      <c r="E15" s="4" t="s">
        <v>366</v>
      </c>
      <c r="F15" s="4" t="str">
        <f t="shared" si="0"/>
        <v>&gt;=1211</v>
      </c>
    </row>
    <row r="16" spans="1:6" s="1" customFormat="1" ht="18" customHeight="1">
      <c r="A16" s="18"/>
      <c r="B16" s="13"/>
      <c r="C16" s="19"/>
      <c r="D16" s="17" t="s">
        <v>227</v>
      </c>
      <c r="E16" s="4" t="s">
        <v>367</v>
      </c>
      <c r="F16" s="4" t="str">
        <f t="shared" si="0"/>
        <v>&gt;=133.25</v>
      </c>
    </row>
    <row r="17" spans="1:6" s="1" customFormat="1" ht="18" customHeight="1">
      <c r="A17" s="18"/>
      <c r="B17" s="13"/>
      <c r="C17" s="20"/>
      <c r="D17" s="17" t="s">
        <v>229</v>
      </c>
      <c r="E17" s="4" t="s">
        <v>368</v>
      </c>
      <c r="F17" s="4" t="str">
        <f t="shared" si="0"/>
        <v>&gt;=159</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67.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2" sqref="B12:D12"/>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369</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370</v>
      </c>
      <c r="E7" s="7"/>
      <c r="F7" s="7"/>
    </row>
    <row r="8" spans="1:6" ht="18" customHeight="1">
      <c r="A8" s="5"/>
      <c r="B8" s="5" t="s">
        <v>210</v>
      </c>
      <c r="C8" s="5"/>
      <c r="D8" s="7" t="str">
        <f>D7</f>
        <v>1307万元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371</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372</v>
      </c>
      <c r="F14" s="4" t="str">
        <f aca="true" t="shared" si="0" ref="F14:F21">E14</f>
        <v>&gt;=3232</v>
      </c>
    </row>
    <row r="15" spans="1:6" s="1" customFormat="1" ht="18" customHeight="1">
      <c r="A15" s="18"/>
      <c r="B15" s="13"/>
      <c r="C15" s="19"/>
      <c r="D15" s="17" t="s">
        <v>225</v>
      </c>
      <c r="E15" s="4" t="s">
        <v>373</v>
      </c>
      <c r="F15" s="4" t="str">
        <f t="shared" si="0"/>
        <v>&gt;=184</v>
      </c>
    </row>
    <row r="16" spans="1:6" s="1" customFormat="1" ht="18" customHeight="1">
      <c r="A16" s="18"/>
      <c r="B16" s="13"/>
      <c r="C16" s="19"/>
      <c r="D16" s="17" t="s">
        <v>227</v>
      </c>
      <c r="E16" s="4" t="s">
        <v>374</v>
      </c>
      <c r="F16" s="4" t="str">
        <f t="shared" si="0"/>
        <v>&gt;=42.26</v>
      </c>
    </row>
    <row r="17" spans="1:6" s="1" customFormat="1" ht="18" customHeight="1">
      <c r="A17" s="18"/>
      <c r="B17" s="13"/>
      <c r="C17" s="20"/>
      <c r="D17" s="17" t="s">
        <v>229</v>
      </c>
      <c r="E17" s="4" t="s">
        <v>359</v>
      </c>
      <c r="F17" s="4" t="str">
        <f t="shared" si="0"/>
        <v>&gt;=23</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68.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0" sqref="B10:F10"/>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375</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376</v>
      </c>
      <c r="E7" s="7"/>
      <c r="F7" s="7"/>
    </row>
    <row r="8" spans="1:6" ht="18" customHeight="1">
      <c r="A8" s="5"/>
      <c r="B8" s="5" t="s">
        <v>210</v>
      </c>
      <c r="C8" s="5"/>
      <c r="D8" s="7" t="str">
        <f>D7</f>
        <v>1007万元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377</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378</v>
      </c>
      <c r="F14" s="4" t="str">
        <f aca="true" t="shared" si="0" ref="F14:F21">E14</f>
        <v>&gt;=2036</v>
      </c>
    </row>
    <row r="15" spans="1:6" s="1" customFormat="1" ht="18" customHeight="1">
      <c r="A15" s="18"/>
      <c r="B15" s="13"/>
      <c r="C15" s="19"/>
      <c r="D15" s="17" t="s">
        <v>225</v>
      </c>
      <c r="E15" s="4" t="s">
        <v>379</v>
      </c>
      <c r="F15" s="4" t="str">
        <f t="shared" si="0"/>
        <v>&gt;=358</v>
      </c>
    </row>
    <row r="16" spans="1:6" s="1" customFormat="1" ht="18" customHeight="1">
      <c r="A16" s="18"/>
      <c r="B16" s="13"/>
      <c r="C16" s="19"/>
      <c r="D16" s="17" t="s">
        <v>227</v>
      </c>
      <c r="E16" s="4" t="s">
        <v>380</v>
      </c>
      <c r="F16" s="4" t="str">
        <f t="shared" si="0"/>
        <v>&gt;=20.52</v>
      </c>
    </row>
    <row r="17" spans="1:6" s="1" customFormat="1" ht="18" customHeight="1">
      <c r="A17" s="18"/>
      <c r="B17" s="13"/>
      <c r="C17" s="20"/>
      <c r="D17" s="17" t="s">
        <v>229</v>
      </c>
      <c r="E17" s="4" t="s">
        <v>381</v>
      </c>
      <c r="F17" s="4" t="str">
        <f t="shared" si="0"/>
        <v>&gt;=15</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69.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2" sqref="B12:D12"/>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382</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383</v>
      </c>
      <c r="E7" s="7"/>
      <c r="F7" s="7"/>
    </row>
    <row r="8" spans="1:6" ht="18" customHeight="1">
      <c r="A8" s="5"/>
      <c r="B8" s="5" t="s">
        <v>210</v>
      </c>
      <c r="C8" s="5"/>
      <c r="D8" s="7" t="str">
        <f>D7</f>
        <v>3919万元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384</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385</v>
      </c>
      <c r="F14" s="4" t="str">
        <f aca="true" t="shared" si="0" ref="F14:F21">E14</f>
        <v>&gt;=13315</v>
      </c>
    </row>
    <row r="15" spans="1:6" s="1" customFormat="1" ht="18" customHeight="1">
      <c r="A15" s="18"/>
      <c r="B15" s="13"/>
      <c r="C15" s="19"/>
      <c r="D15" s="17" t="s">
        <v>225</v>
      </c>
      <c r="E15" s="4" t="s">
        <v>386</v>
      </c>
      <c r="F15" s="4" t="str">
        <f t="shared" si="0"/>
        <v>&gt;=899</v>
      </c>
    </row>
    <row r="16" spans="1:6" s="1" customFormat="1" ht="18" customHeight="1">
      <c r="A16" s="18"/>
      <c r="B16" s="13"/>
      <c r="C16" s="19"/>
      <c r="D16" s="17" t="s">
        <v>227</v>
      </c>
      <c r="E16" s="4" t="s">
        <v>387</v>
      </c>
      <c r="F16" s="4" t="str">
        <f t="shared" si="0"/>
        <v>&gt;=135.91</v>
      </c>
    </row>
    <row r="17" spans="1:6" s="1" customFormat="1" ht="18" customHeight="1">
      <c r="A17" s="18"/>
      <c r="B17" s="13"/>
      <c r="C17" s="20"/>
      <c r="D17" s="17" t="s">
        <v>229</v>
      </c>
      <c r="E17" s="4" t="s">
        <v>287</v>
      </c>
      <c r="F17" s="4" t="str">
        <f t="shared" si="0"/>
        <v>&gt;=34</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7.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E10" sqref="E10:G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70</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71</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72</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73</v>
      </c>
      <c r="G14" s="43"/>
    </row>
    <row r="15" spans="1:7" s="30" customFormat="1" ht="24" customHeight="1">
      <c r="A15" s="59"/>
      <c r="B15" s="45"/>
      <c r="C15" s="45" t="s">
        <v>27</v>
      </c>
      <c r="D15" s="41" t="s">
        <v>28</v>
      </c>
      <c r="E15" s="43"/>
      <c r="F15" s="41" t="s">
        <v>31</v>
      </c>
      <c r="G15" s="43"/>
    </row>
    <row r="16" spans="1:7" s="30" customFormat="1" ht="24" customHeight="1">
      <c r="A16" s="59"/>
      <c r="B16" s="45"/>
      <c r="C16" s="45" t="s">
        <v>29</v>
      </c>
      <c r="D16" s="41" t="s">
        <v>30</v>
      </c>
      <c r="E16" s="43"/>
      <c r="F16" s="60">
        <v>1</v>
      </c>
      <c r="G16" s="43"/>
    </row>
    <row r="17" spans="1:7" s="30" customFormat="1" ht="24" customHeight="1">
      <c r="A17" s="59"/>
      <c r="B17" s="45"/>
      <c r="C17" s="45"/>
      <c r="D17" s="41" t="s">
        <v>32</v>
      </c>
      <c r="E17" s="43"/>
      <c r="F17" s="41" t="s">
        <v>31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36</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40</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70.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1" sqref="B11:D11"/>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388</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389</v>
      </c>
      <c r="E7" s="7"/>
      <c r="F7" s="7"/>
    </row>
    <row r="8" spans="1:6" ht="18" customHeight="1">
      <c r="A8" s="5"/>
      <c r="B8" s="5" t="s">
        <v>210</v>
      </c>
      <c r="C8" s="5"/>
      <c r="D8" s="7" t="str">
        <f>D7</f>
        <v>1583万元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390</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391</v>
      </c>
      <c r="F14" s="4" t="str">
        <f aca="true" t="shared" si="0" ref="F14:F21">E14</f>
        <v>&gt;=4756</v>
      </c>
    </row>
    <row r="15" spans="1:6" s="1" customFormat="1" ht="18" customHeight="1">
      <c r="A15" s="18"/>
      <c r="B15" s="13"/>
      <c r="C15" s="19"/>
      <c r="D15" s="17" t="s">
        <v>225</v>
      </c>
      <c r="E15" s="4" t="s">
        <v>392</v>
      </c>
      <c r="F15" s="4" t="str">
        <f t="shared" si="0"/>
        <v>&gt;=297</v>
      </c>
    </row>
    <row r="16" spans="1:6" s="1" customFormat="1" ht="18" customHeight="1">
      <c r="A16" s="18"/>
      <c r="B16" s="13"/>
      <c r="C16" s="19"/>
      <c r="D16" s="17" t="s">
        <v>227</v>
      </c>
      <c r="E16" s="4" t="s">
        <v>393</v>
      </c>
      <c r="F16" s="4" t="str">
        <f t="shared" si="0"/>
        <v>&gt;=28.48</v>
      </c>
    </row>
    <row r="17" spans="1:6" s="1" customFormat="1" ht="18" customHeight="1">
      <c r="A17" s="18"/>
      <c r="B17" s="13"/>
      <c r="C17" s="20"/>
      <c r="D17" s="17" t="s">
        <v>229</v>
      </c>
      <c r="E17" s="4" t="s">
        <v>394</v>
      </c>
      <c r="F17" s="4" t="str">
        <f t="shared" si="0"/>
        <v>&gt;=39</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71.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0" sqref="B10:F21"/>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395</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396</v>
      </c>
      <c r="E7" s="7"/>
      <c r="F7" s="7"/>
    </row>
    <row r="8" spans="1:6" ht="18" customHeight="1">
      <c r="A8" s="5"/>
      <c r="B8" s="5" t="s">
        <v>210</v>
      </c>
      <c r="C8" s="5"/>
      <c r="D8" s="7" t="str">
        <f>D7</f>
        <v>11501万元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397</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398</v>
      </c>
      <c r="F14" s="4" t="str">
        <f aca="true" t="shared" si="0" ref="F14:F21">E14</f>
        <v>&gt;=33736</v>
      </c>
    </row>
    <row r="15" spans="1:6" s="1" customFormat="1" ht="18" customHeight="1">
      <c r="A15" s="18"/>
      <c r="B15" s="13"/>
      <c r="C15" s="19"/>
      <c r="D15" s="17" t="s">
        <v>225</v>
      </c>
      <c r="E15" s="4" t="s">
        <v>399</v>
      </c>
      <c r="F15" s="4" t="str">
        <f t="shared" si="0"/>
        <v>&gt;=1607</v>
      </c>
    </row>
    <row r="16" spans="1:6" s="1" customFormat="1" ht="18" customHeight="1">
      <c r="A16" s="18"/>
      <c r="B16" s="13"/>
      <c r="C16" s="19"/>
      <c r="D16" s="17" t="s">
        <v>227</v>
      </c>
      <c r="E16" s="4" t="s">
        <v>400</v>
      </c>
      <c r="F16" s="4" t="str">
        <f t="shared" si="0"/>
        <v>&gt;=302.17</v>
      </c>
    </row>
    <row r="17" spans="1:6" s="1" customFormat="1" ht="18" customHeight="1">
      <c r="A17" s="18"/>
      <c r="B17" s="13"/>
      <c r="C17" s="20"/>
      <c r="D17" s="17" t="s">
        <v>229</v>
      </c>
      <c r="E17" s="4" t="s">
        <v>401</v>
      </c>
      <c r="F17" s="4" t="str">
        <f t="shared" si="0"/>
        <v>&gt;=56</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72.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2" sqref="B12:D12"/>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402</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403</v>
      </c>
      <c r="E7" s="7"/>
      <c r="F7" s="7"/>
    </row>
    <row r="8" spans="1:6" ht="18" customHeight="1">
      <c r="A8" s="5"/>
      <c r="B8" s="5" t="s">
        <v>210</v>
      </c>
      <c r="C8" s="5"/>
      <c r="D8" s="7" t="str">
        <f>D7</f>
        <v>5171万元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404</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405</v>
      </c>
      <c r="F14" s="4" t="str">
        <f aca="true" t="shared" si="0" ref="F14:F21">E14</f>
        <v>&gt;=8942</v>
      </c>
    </row>
    <row r="15" spans="1:6" s="1" customFormat="1" ht="18" customHeight="1">
      <c r="A15" s="18"/>
      <c r="B15" s="13"/>
      <c r="C15" s="19"/>
      <c r="D15" s="17" t="s">
        <v>225</v>
      </c>
      <c r="E15" s="4" t="s">
        <v>406</v>
      </c>
      <c r="F15" s="4" t="str">
        <f t="shared" si="0"/>
        <v>&gt;=2568</v>
      </c>
    </row>
    <row r="16" spans="1:6" s="1" customFormat="1" ht="18" customHeight="1">
      <c r="A16" s="18"/>
      <c r="B16" s="13"/>
      <c r="C16" s="19"/>
      <c r="D16" s="17" t="s">
        <v>227</v>
      </c>
      <c r="E16" s="4" t="s">
        <v>407</v>
      </c>
      <c r="F16" s="4" t="str">
        <f t="shared" si="0"/>
        <v>&gt;=108.05</v>
      </c>
    </row>
    <row r="17" spans="1:6" s="1" customFormat="1" ht="18" customHeight="1">
      <c r="A17" s="18"/>
      <c r="B17" s="13"/>
      <c r="C17" s="20"/>
      <c r="D17" s="17" t="s">
        <v>229</v>
      </c>
      <c r="E17" s="4" t="s">
        <v>408</v>
      </c>
      <c r="F17" s="4" t="str">
        <f t="shared" si="0"/>
        <v>&gt;=54</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73.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1" sqref="B11:D11"/>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409</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410</v>
      </c>
      <c r="E7" s="7"/>
      <c r="F7" s="7"/>
    </row>
    <row r="8" spans="1:6" ht="18" customHeight="1">
      <c r="A8" s="5"/>
      <c r="B8" s="5" t="s">
        <v>210</v>
      </c>
      <c r="C8" s="5"/>
      <c r="D8" s="7" t="str">
        <f>D7</f>
        <v>5832万元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411</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412</v>
      </c>
      <c r="F14" s="4" t="str">
        <f aca="true" t="shared" si="0" ref="F14:F21">E14</f>
        <v>&gt;=17684</v>
      </c>
    </row>
    <row r="15" spans="1:6" s="1" customFormat="1" ht="18" customHeight="1">
      <c r="A15" s="18"/>
      <c r="B15" s="13"/>
      <c r="C15" s="19"/>
      <c r="D15" s="17" t="s">
        <v>225</v>
      </c>
      <c r="E15" s="4" t="s">
        <v>413</v>
      </c>
      <c r="F15" s="4" t="str">
        <f t="shared" si="0"/>
        <v>&gt;=1699</v>
      </c>
    </row>
    <row r="16" spans="1:6" s="1" customFormat="1" ht="18" customHeight="1">
      <c r="A16" s="18"/>
      <c r="B16" s="13"/>
      <c r="C16" s="19"/>
      <c r="D16" s="17" t="s">
        <v>227</v>
      </c>
      <c r="E16" s="4" t="s">
        <v>414</v>
      </c>
      <c r="F16" s="4" t="str">
        <f t="shared" si="0"/>
        <v>&gt;=140.43</v>
      </c>
    </row>
    <row r="17" spans="1:6" s="1" customFormat="1" ht="18" customHeight="1">
      <c r="A17" s="18"/>
      <c r="B17" s="13"/>
      <c r="C17" s="20"/>
      <c r="D17" s="17" t="s">
        <v>229</v>
      </c>
      <c r="E17" s="4" t="s">
        <v>352</v>
      </c>
      <c r="F17" s="4" t="str">
        <f t="shared" si="0"/>
        <v>&gt;=25</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74.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A7" sqref="A7:A8"/>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415</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416</v>
      </c>
      <c r="E7" s="7"/>
      <c r="F7" s="7"/>
    </row>
    <row r="8" spans="1:6" ht="18" customHeight="1">
      <c r="A8" s="5"/>
      <c r="B8" s="5" t="s">
        <v>210</v>
      </c>
      <c r="C8" s="5"/>
      <c r="D8" s="7" t="str">
        <f>D7</f>
        <v>729万元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417</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418</v>
      </c>
      <c r="F14" s="4" t="str">
        <f aca="true" t="shared" si="0" ref="F14:F21">E14</f>
        <v>&gt;=1271</v>
      </c>
    </row>
    <row r="15" spans="1:6" s="1" customFormat="1" ht="18" customHeight="1">
      <c r="A15" s="18"/>
      <c r="B15" s="13"/>
      <c r="C15" s="19"/>
      <c r="D15" s="17" t="s">
        <v>225</v>
      </c>
      <c r="E15" s="4" t="s">
        <v>419</v>
      </c>
      <c r="F15" s="4" t="str">
        <f t="shared" si="0"/>
        <v>&gt;=74</v>
      </c>
    </row>
    <row r="16" spans="1:6" s="1" customFormat="1" ht="18" customHeight="1">
      <c r="A16" s="18"/>
      <c r="B16" s="13"/>
      <c r="C16" s="19"/>
      <c r="D16" s="17" t="s">
        <v>227</v>
      </c>
      <c r="E16" s="4" t="s">
        <v>420</v>
      </c>
      <c r="F16" s="4" t="str">
        <f t="shared" si="0"/>
        <v>&gt;=18.29</v>
      </c>
    </row>
    <row r="17" spans="1:6" s="1" customFormat="1" ht="18" customHeight="1">
      <c r="A17" s="18"/>
      <c r="B17" s="13"/>
      <c r="C17" s="20"/>
      <c r="D17" s="17" t="s">
        <v>229</v>
      </c>
      <c r="E17" s="4" t="s">
        <v>307</v>
      </c>
      <c r="F17" s="4" t="str">
        <f t="shared" si="0"/>
        <v>&gt;=20</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75.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9" sqref="B9:F9"/>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421</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422</v>
      </c>
      <c r="B7" s="5" t="s">
        <v>208</v>
      </c>
      <c r="C7" s="5"/>
      <c r="D7" s="7" t="s">
        <v>423</v>
      </c>
      <c r="E7" s="7"/>
      <c r="F7" s="7"/>
    </row>
    <row r="8" spans="1:6" ht="18" customHeight="1">
      <c r="A8" s="5"/>
      <c r="B8" s="5" t="s">
        <v>210</v>
      </c>
      <c r="C8" s="5"/>
      <c r="D8" s="7" t="str">
        <f>D7</f>
        <v>7730万元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424</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425</v>
      </c>
      <c r="F14" s="4" t="str">
        <f aca="true" t="shared" si="0" ref="F14:F21">E14</f>
        <v>&gt;=18495</v>
      </c>
    </row>
    <row r="15" spans="1:6" s="1" customFormat="1" ht="18" customHeight="1">
      <c r="A15" s="18"/>
      <c r="B15" s="13"/>
      <c r="C15" s="19"/>
      <c r="D15" s="17" t="s">
        <v>225</v>
      </c>
      <c r="E15" s="4" t="s">
        <v>426</v>
      </c>
      <c r="F15" s="4" t="str">
        <f t="shared" si="0"/>
        <v>&gt;=2177</v>
      </c>
    </row>
    <row r="16" spans="1:6" s="1" customFormat="1" ht="18" customHeight="1">
      <c r="A16" s="18"/>
      <c r="B16" s="13"/>
      <c r="C16" s="19"/>
      <c r="D16" s="17" t="s">
        <v>227</v>
      </c>
      <c r="E16" s="4" t="s">
        <v>427</v>
      </c>
      <c r="F16" s="4" t="str">
        <f t="shared" si="0"/>
        <v>&gt;=205.87</v>
      </c>
    </row>
    <row r="17" spans="1:6" s="1" customFormat="1" ht="18" customHeight="1">
      <c r="A17" s="18"/>
      <c r="B17" s="13"/>
      <c r="C17" s="20"/>
      <c r="D17" s="17" t="s">
        <v>229</v>
      </c>
      <c r="E17" s="4" t="s">
        <v>428</v>
      </c>
      <c r="F17" s="4" t="str">
        <f t="shared" si="0"/>
        <v>&gt;=156</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76.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2" sqref="B12:D12"/>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429</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430</v>
      </c>
      <c r="E7" s="7"/>
      <c r="F7" s="7"/>
    </row>
    <row r="8" spans="1:6" ht="18" customHeight="1">
      <c r="A8" s="5"/>
      <c r="B8" s="5" t="s">
        <v>210</v>
      </c>
      <c r="C8" s="5"/>
      <c r="D8" s="7" t="str">
        <f>D7</f>
        <v>288万元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431</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432</v>
      </c>
      <c r="F14" s="4" t="str">
        <f aca="true" t="shared" si="0" ref="F14:F21">E14</f>
        <v>&gt;=785</v>
      </c>
    </row>
    <row r="15" spans="1:6" s="1" customFormat="1" ht="18" customHeight="1">
      <c r="A15" s="18"/>
      <c r="B15" s="13"/>
      <c r="C15" s="19"/>
      <c r="D15" s="17" t="s">
        <v>225</v>
      </c>
      <c r="E15" s="4" t="s">
        <v>433</v>
      </c>
      <c r="F15" s="4" t="str">
        <f t="shared" si="0"/>
        <v>&gt;=55</v>
      </c>
    </row>
    <row r="16" spans="1:6" s="1" customFormat="1" ht="18" customHeight="1">
      <c r="A16" s="18"/>
      <c r="B16" s="13"/>
      <c r="C16" s="19"/>
      <c r="D16" s="17" t="s">
        <v>227</v>
      </c>
      <c r="E16" s="4" t="s">
        <v>434</v>
      </c>
      <c r="F16" s="4" t="str">
        <f t="shared" si="0"/>
        <v>&gt;=6.43</v>
      </c>
    </row>
    <row r="17" spans="1:6" s="1" customFormat="1" ht="18" customHeight="1">
      <c r="A17" s="18"/>
      <c r="B17" s="13"/>
      <c r="C17" s="20"/>
      <c r="D17" s="17" t="s">
        <v>229</v>
      </c>
      <c r="E17" s="4" t="s">
        <v>299</v>
      </c>
      <c r="F17" s="4" t="str">
        <f t="shared" si="0"/>
        <v>&gt;=4</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77.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E12" sqref="E12:F12"/>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435</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436</v>
      </c>
      <c r="E7" s="7"/>
      <c r="F7" s="7"/>
    </row>
    <row r="8" spans="1:6" ht="18" customHeight="1">
      <c r="A8" s="5"/>
      <c r="B8" s="5" t="s">
        <v>210</v>
      </c>
      <c r="C8" s="5"/>
      <c r="D8" s="7" t="str">
        <f>D7</f>
        <v>2461万元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437</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438</v>
      </c>
      <c r="F14" s="4" t="str">
        <f aca="true" t="shared" si="0" ref="F14:F21">E14</f>
        <v>&gt;=4380</v>
      </c>
    </row>
    <row r="15" spans="1:6" s="1" customFormat="1" ht="18" customHeight="1">
      <c r="A15" s="18"/>
      <c r="B15" s="13"/>
      <c r="C15" s="19"/>
      <c r="D15" s="17" t="s">
        <v>225</v>
      </c>
      <c r="E15" s="4" t="s">
        <v>439</v>
      </c>
      <c r="F15" s="4" t="str">
        <f t="shared" si="0"/>
        <v>&gt;=709</v>
      </c>
    </row>
    <row r="16" spans="1:6" s="1" customFormat="1" ht="18" customHeight="1">
      <c r="A16" s="18"/>
      <c r="B16" s="13"/>
      <c r="C16" s="19"/>
      <c r="D16" s="17" t="s">
        <v>227</v>
      </c>
      <c r="E16" s="4" t="s">
        <v>440</v>
      </c>
      <c r="F16" s="4" t="str">
        <f t="shared" si="0"/>
        <v>&gt;=76.85</v>
      </c>
    </row>
    <row r="17" spans="1:6" s="1" customFormat="1" ht="18" customHeight="1">
      <c r="A17" s="18"/>
      <c r="B17" s="13"/>
      <c r="C17" s="20"/>
      <c r="D17" s="17" t="s">
        <v>229</v>
      </c>
      <c r="E17" s="4" t="s">
        <v>307</v>
      </c>
      <c r="F17" s="4" t="str">
        <f t="shared" si="0"/>
        <v>&gt;=20</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78.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E11" sqref="E11:F11"/>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441</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442</v>
      </c>
      <c r="E7" s="7"/>
      <c r="F7" s="7"/>
    </row>
    <row r="8" spans="1:6" ht="18" customHeight="1">
      <c r="A8" s="5"/>
      <c r="B8" s="5" t="s">
        <v>210</v>
      </c>
      <c r="C8" s="5"/>
      <c r="D8" s="7" t="str">
        <f>D7</f>
        <v>89万元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443</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444</v>
      </c>
      <c r="F14" s="4" t="str">
        <f aca="true" t="shared" si="0" ref="F14:F21">E14</f>
        <v>&gt;=232</v>
      </c>
    </row>
    <row r="15" spans="1:6" s="1" customFormat="1" ht="18" customHeight="1">
      <c r="A15" s="18"/>
      <c r="B15" s="13"/>
      <c r="C15" s="19"/>
      <c r="D15" s="17" t="s">
        <v>225</v>
      </c>
      <c r="E15" s="4" t="s">
        <v>289</v>
      </c>
      <c r="F15" s="4" t="str">
        <f t="shared" si="0"/>
        <v>&gt;=14</v>
      </c>
    </row>
    <row r="16" spans="1:6" s="1" customFormat="1" ht="18" customHeight="1">
      <c r="A16" s="18"/>
      <c r="B16" s="13"/>
      <c r="C16" s="19"/>
      <c r="D16" s="17" t="s">
        <v>227</v>
      </c>
      <c r="E16" s="4" t="s">
        <v>445</v>
      </c>
      <c r="F16" s="4" t="str">
        <f t="shared" si="0"/>
        <v>&gt;=2.6</v>
      </c>
    </row>
    <row r="17" spans="1:6" s="1" customFormat="1" ht="18" customHeight="1">
      <c r="A17" s="18"/>
      <c r="B17" s="13"/>
      <c r="C17" s="20"/>
      <c r="D17" s="17" t="s">
        <v>229</v>
      </c>
      <c r="E17" s="4" t="s">
        <v>446</v>
      </c>
      <c r="F17" s="4" t="str">
        <f t="shared" si="0"/>
        <v>&gt;=1</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79.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E12" sqref="E12:F12"/>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447</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448</v>
      </c>
      <c r="E7" s="7"/>
      <c r="F7" s="7"/>
    </row>
    <row r="8" spans="1:6" ht="18" customHeight="1">
      <c r="A8" s="5"/>
      <c r="B8" s="5" t="s">
        <v>210</v>
      </c>
      <c r="C8" s="5"/>
      <c r="D8" s="7" t="str">
        <f>D7</f>
        <v>23万元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449</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450</v>
      </c>
      <c r="F14" s="4" t="str">
        <f aca="true" t="shared" si="0" ref="F14:F21">E14</f>
        <v>&gt;=44</v>
      </c>
    </row>
    <row r="15" spans="1:6" s="1" customFormat="1" ht="18" customHeight="1">
      <c r="A15" s="18"/>
      <c r="B15" s="13"/>
      <c r="C15" s="19"/>
      <c r="D15" s="17" t="s">
        <v>225</v>
      </c>
      <c r="E15" s="4" t="s">
        <v>314</v>
      </c>
      <c r="F15" s="4" t="str">
        <f t="shared" si="0"/>
        <v>&gt;=2</v>
      </c>
    </row>
    <row r="16" spans="1:6" s="1" customFormat="1" ht="18" customHeight="1">
      <c r="A16" s="18"/>
      <c r="B16" s="13"/>
      <c r="C16" s="19"/>
      <c r="D16" s="17" t="s">
        <v>227</v>
      </c>
      <c r="E16" s="4" t="s">
        <v>451</v>
      </c>
      <c r="F16" s="4" t="str">
        <f t="shared" si="0"/>
        <v>&gt;=0.37</v>
      </c>
    </row>
    <row r="17" spans="1:6" s="1" customFormat="1" ht="18" customHeight="1">
      <c r="A17" s="18"/>
      <c r="B17" s="13"/>
      <c r="C17" s="20"/>
      <c r="D17" s="17" t="s">
        <v>229</v>
      </c>
      <c r="E17" s="4" t="s">
        <v>446</v>
      </c>
      <c r="F17" s="4" t="str">
        <f t="shared" si="0"/>
        <v>&gt;=1</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8.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30" customHeight="1">
      <c r="A5" s="39" t="s">
        <v>4</v>
      </c>
      <c r="B5" s="40"/>
      <c r="C5" s="41" t="s">
        <v>74</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75</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76</v>
      </c>
      <c r="G12" s="43"/>
    </row>
    <row r="13" spans="1:7" s="30" customFormat="1" ht="24" customHeight="1">
      <c r="A13" s="59"/>
      <c r="B13" s="45"/>
      <c r="C13" s="45"/>
      <c r="D13" s="41" t="s">
        <v>46</v>
      </c>
      <c r="E13" s="43"/>
      <c r="F13" s="41" t="s">
        <v>77</v>
      </c>
      <c r="G13" s="43"/>
    </row>
    <row r="14" spans="1:7" s="30" customFormat="1" ht="24" customHeight="1">
      <c r="A14" s="59"/>
      <c r="B14" s="45"/>
      <c r="C14" s="45"/>
      <c r="D14" s="41" t="s">
        <v>48</v>
      </c>
      <c r="E14" s="43"/>
      <c r="F14" s="41" t="s">
        <v>78</v>
      </c>
      <c r="G14" s="43"/>
    </row>
    <row r="15" spans="1:7" s="30" customFormat="1" ht="24" customHeight="1">
      <c r="A15" s="59"/>
      <c r="B15" s="45"/>
      <c r="C15" s="45" t="s">
        <v>27</v>
      </c>
      <c r="D15" s="41" t="s">
        <v>28</v>
      </c>
      <c r="E15" s="43"/>
      <c r="F15" s="60">
        <v>1</v>
      </c>
      <c r="G15" s="43"/>
    </row>
    <row r="16" spans="1:7" s="30" customFormat="1" ht="24" customHeight="1">
      <c r="A16" s="59"/>
      <c r="B16" s="45"/>
      <c r="C16" s="45" t="s">
        <v>29</v>
      </c>
      <c r="D16" s="41" t="s">
        <v>30</v>
      </c>
      <c r="E16" s="43"/>
      <c r="F16" s="60">
        <v>1</v>
      </c>
      <c r="G16" s="43"/>
    </row>
    <row r="17" spans="1:7" s="30" customFormat="1" ht="24" customHeight="1">
      <c r="A17" s="59"/>
      <c r="B17" s="45"/>
      <c r="C17" s="45"/>
      <c r="D17" s="41" t="s">
        <v>32</v>
      </c>
      <c r="E17" s="43"/>
      <c r="F17" s="60">
        <v>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36</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40</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80.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2" sqref="B12:D12"/>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452</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453</v>
      </c>
      <c r="E7" s="7"/>
      <c r="F7" s="7"/>
    </row>
    <row r="8" spans="1:6" ht="18" customHeight="1">
      <c r="A8" s="5"/>
      <c r="B8" s="5" t="s">
        <v>210</v>
      </c>
      <c r="C8" s="5"/>
      <c r="D8" s="7" t="str">
        <f>D7</f>
        <v>187万元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454</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455</v>
      </c>
      <c r="F14" s="4" t="str">
        <f aca="true" t="shared" si="0" ref="F14:F21">E14</f>
        <v>&gt;=373</v>
      </c>
    </row>
    <row r="15" spans="1:6" s="1" customFormat="1" ht="18" customHeight="1">
      <c r="A15" s="18"/>
      <c r="B15" s="13"/>
      <c r="C15" s="19"/>
      <c r="D15" s="17" t="s">
        <v>225</v>
      </c>
      <c r="E15" s="4" t="s">
        <v>456</v>
      </c>
      <c r="F15" s="4" t="str">
        <f t="shared" si="0"/>
        <v>&gt;=21</v>
      </c>
    </row>
    <row r="16" spans="1:6" s="1" customFormat="1" ht="18" customHeight="1">
      <c r="A16" s="18"/>
      <c r="B16" s="13"/>
      <c r="C16" s="19"/>
      <c r="D16" s="17" t="s">
        <v>227</v>
      </c>
      <c r="E16" s="4" t="s">
        <v>457</v>
      </c>
      <c r="F16" s="4" t="str">
        <f t="shared" si="0"/>
        <v>&gt;=2.83</v>
      </c>
    </row>
    <row r="17" spans="1:6" s="1" customFormat="1" ht="18" customHeight="1">
      <c r="A17" s="18"/>
      <c r="B17" s="13"/>
      <c r="C17" s="20"/>
      <c r="D17" s="17" t="s">
        <v>229</v>
      </c>
      <c r="E17" s="4" t="s">
        <v>361</v>
      </c>
      <c r="F17" s="4" t="str">
        <f t="shared" si="0"/>
        <v>&gt;=8</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81.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E12" sqref="E12:F12"/>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458</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459</v>
      </c>
      <c r="E7" s="7"/>
      <c r="F7" s="7"/>
    </row>
    <row r="8" spans="1:6" ht="18" customHeight="1">
      <c r="A8" s="5"/>
      <c r="B8" s="5" t="s">
        <v>210</v>
      </c>
      <c r="C8" s="5"/>
      <c r="D8" s="7" t="str">
        <f>D7</f>
        <v>311万元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460</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461</v>
      </c>
      <c r="F14" s="4" t="str">
        <f aca="true" t="shared" si="0" ref="F14:F21">E14</f>
        <v>&gt;=537</v>
      </c>
    </row>
    <row r="15" spans="1:6" s="1" customFormat="1" ht="18" customHeight="1">
      <c r="A15" s="18"/>
      <c r="B15" s="13"/>
      <c r="C15" s="19"/>
      <c r="D15" s="17" t="s">
        <v>225</v>
      </c>
      <c r="E15" s="4" t="s">
        <v>287</v>
      </c>
      <c r="F15" s="4" t="str">
        <f t="shared" si="0"/>
        <v>&gt;=34</v>
      </c>
    </row>
    <row r="16" spans="1:6" s="1" customFormat="1" ht="18" customHeight="1">
      <c r="A16" s="18"/>
      <c r="B16" s="13"/>
      <c r="C16" s="19"/>
      <c r="D16" s="17" t="s">
        <v>227</v>
      </c>
      <c r="E16" s="4" t="s">
        <v>462</v>
      </c>
      <c r="F16" s="4" t="str">
        <f t="shared" si="0"/>
        <v>&gt;=5.66</v>
      </c>
    </row>
    <row r="17" spans="1:6" s="1" customFormat="1" ht="18" customHeight="1">
      <c r="A17" s="18"/>
      <c r="B17" s="13"/>
      <c r="C17" s="20"/>
      <c r="D17" s="17" t="s">
        <v>229</v>
      </c>
      <c r="E17" s="4" t="s">
        <v>354</v>
      </c>
      <c r="F17" s="4" t="str">
        <f t="shared" si="0"/>
        <v>&gt;=13</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82.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2" sqref="B12:D12"/>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463</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464</v>
      </c>
      <c r="E7" s="7"/>
      <c r="F7" s="7"/>
    </row>
    <row r="8" spans="1:6" ht="18" customHeight="1">
      <c r="A8" s="5"/>
      <c r="B8" s="5" t="s">
        <v>210</v>
      </c>
      <c r="C8" s="5"/>
      <c r="D8" s="7" t="str">
        <f>D7</f>
        <v>130万元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465</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466</v>
      </c>
      <c r="F14" s="4" t="str">
        <f aca="true" t="shared" si="0" ref="F14:F21">E14</f>
        <v>&gt;=273</v>
      </c>
    </row>
    <row r="15" spans="1:6" s="1" customFormat="1" ht="18" customHeight="1">
      <c r="A15" s="18"/>
      <c r="B15" s="13"/>
      <c r="C15" s="19"/>
      <c r="D15" s="17" t="s">
        <v>225</v>
      </c>
      <c r="E15" s="4" t="s">
        <v>467</v>
      </c>
      <c r="F15" s="4" t="str">
        <f t="shared" si="0"/>
        <v>&gt;=19</v>
      </c>
    </row>
    <row r="16" spans="1:6" s="1" customFormat="1" ht="18" customHeight="1">
      <c r="A16" s="18"/>
      <c r="B16" s="13"/>
      <c r="C16" s="19"/>
      <c r="D16" s="17" t="s">
        <v>227</v>
      </c>
      <c r="E16" s="4" t="s">
        <v>468</v>
      </c>
      <c r="F16" s="4" t="str">
        <f t="shared" si="0"/>
        <v>&gt;=2.78</v>
      </c>
    </row>
    <row r="17" spans="1:6" s="1" customFormat="1" ht="18" customHeight="1">
      <c r="A17" s="18"/>
      <c r="B17" s="13"/>
      <c r="C17" s="20"/>
      <c r="D17" s="17" t="s">
        <v>229</v>
      </c>
      <c r="E17" s="4" t="s">
        <v>327</v>
      </c>
      <c r="F17" s="4" t="str">
        <f t="shared" si="0"/>
        <v>&gt;=5</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83.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0" sqref="B10:F10"/>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469</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470</v>
      </c>
      <c r="E7" s="7"/>
      <c r="F7" s="7"/>
    </row>
    <row r="8" spans="1:6" ht="18" customHeight="1">
      <c r="A8" s="5"/>
      <c r="B8" s="5" t="s">
        <v>210</v>
      </c>
      <c r="C8" s="5"/>
      <c r="D8" s="7" t="str">
        <f>D7</f>
        <v>604万元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471</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472</v>
      </c>
      <c r="F14" s="4" t="str">
        <f aca="true" t="shared" si="0" ref="F14:F21">E14</f>
        <v>&gt;=1098</v>
      </c>
    </row>
    <row r="15" spans="1:6" s="1" customFormat="1" ht="18" customHeight="1">
      <c r="A15" s="18"/>
      <c r="B15" s="13"/>
      <c r="C15" s="19"/>
      <c r="D15" s="17" t="s">
        <v>225</v>
      </c>
      <c r="E15" s="4" t="s">
        <v>473</v>
      </c>
      <c r="F15" s="4" t="str">
        <f t="shared" si="0"/>
        <v>&gt;=114</v>
      </c>
    </row>
    <row r="16" spans="1:6" s="1" customFormat="1" ht="18" customHeight="1">
      <c r="A16" s="18"/>
      <c r="B16" s="13"/>
      <c r="C16" s="19"/>
      <c r="D16" s="17" t="s">
        <v>227</v>
      </c>
      <c r="E16" s="4" t="s">
        <v>474</v>
      </c>
      <c r="F16" s="4" t="str">
        <f t="shared" si="0"/>
        <v>&gt;=10.56</v>
      </c>
    </row>
    <row r="17" spans="1:6" s="1" customFormat="1" ht="18" customHeight="1">
      <c r="A17" s="18"/>
      <c r="B17" s="13"/>
      <c r="C17" s="20"/>
      <c r="D17" s="17" t="s">
        <v>229</v>
      </c>
      <c r="E17" s="4" t="s">
        <v>475</v>
      </c>
      <c r="F17" s="4" t="str">
        <f t="shared" si="0"/>
        <v>&gt;=26</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84.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1" sqref="B11:D11"/>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39" customHeight="1">
      <c r="A4" s="3" t="s">
        <v>197</v>
      </c>
      <c r="B4" s="4" t="s">
        <v>198</v>
      </c>
      <c r="C4" s="4"/>
      <c r="D4" s="4"/>
      <c r="E4" s="5" t="s">
        <v>199</v>
      </c>
      <c r="F4" s="4" t="s">
        <v>476</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477</v>
      </c>
      <c r="E7" s="7"/>
      <c r="F7" s="7"/>
    </row>
    <row r="8" spans="1:6" ht="18" customHeight="1">
      <c r="A8" s="5"/>
      <c r="B8" s="5" t="s">
        <v>210</v>
      </c>
      <c r="C8" s="5"/>
      <c r="D8" s="7" t="str">
        <f>D7</f>
        <v>344万元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478</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479</v>
      </c>
      <c r="F14" s="4" t="str">
        <f aca="true" t="shared" si="0" ref="F14:F21">E14</f>
        <v>&gt;=348</v>
      </c>
    </row>
    <row r="15" spans="1:6" s="1" customFormat="1" ht="18" customHeight="1">
      <c r="A15" s="18"/>
      <c r="B15" s="13"/>
      <c r="C15" s="19"/>
      <c r="D15" s="17" t="s">
        <v>225</v>
      </c>
      <c r="E15" s="4" t="s">
        <v>480</v>
      </c>
      <c r="F15" s="4" t="str">
        <f t="shared" si="0"/>
        <v>&gt;=37</v>
      </c>
    </row>
    <row r="16" spans="1:6" s="1" customFormat="1" ht="18" customHeight="1">
      <c r="A16" s="18"/>
      <c r="B16" s="13"/>
      <c r="C16" s="19"/>
      <c r="D16" s="17" t="s">
        <v>227</v>
      </c>
      <c r="E16" s="4" t="s">
        <v>481</v>
      </c>
      <c r="F16" s="4" t="str">
        <f t="shared" si="0"/>
        <v>&gt;=4.08</v>
      </c>
    </row>
    <row r="17" spans="1:6" s="1" customFormat="1" ht="18" customHeight="1">
      <c r="A17" s="18"/>
      <c r="B17" s="13"/>
      <c r="C17" s="20"/>
      <c r="D17" s="17" t="s">
        <v>229</v>
      </c>
      <c r="E17" s="4" t="s">
        <v>341</v>
      </c>
      <c r="F17" s="4" t="str">
        <f t="shared" si="0"/>
        <v>&gt;=22</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85.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E12" sqref="E12:F12"/>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482</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483</v>
      </c>
      <c r="E7" s="7"/>
      <c r="F7" s="7"/>
    </row>
    <row r="8" spans="1:6" ht="18" customHeight="1">
      <c r="A8" s="5"/>
      <c r="B8" s="5" t="s">
        <v>210</v>
      </c>
      <c r="C8" s="5"/>
      <c r="D8" s="7" t="str">
        <f>D7</f>
        <v>1860万元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484</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485</v>
      </c>
      <c r="F14" s="4" t="str">
        <f aca="true" t="shared" si="0" ref="F14:F21">E14</f>
        <v>&gt;=4922</v>
      </c>
    </row>
    <row r="15" spans="1:6" s="1" customFormat="1" ht="18" customHeight="1">
      <c r="A15" s="18"/>
      <c r="B15" s="13"/>
      <c r="C15" s="19"/>
      <c r="D15" s="17" t="s">
        <v>225</v>
      </c>
      <c r="E15" s="4" t="s">
        <v>486</v>
      </c>
      <c r="F15" s="4" t="str">
        <f t="shared" si="0"/>
        <v>&gt;=245</v>
      </c>
    </row>
    <row r="16" spans="1:6" s="1" customFormat="1" ht="18" customHeight="1">
      <c r="A16" s="18"/>
      <c r="B16" s="13"/>
      <c r="C16" s="19"/>
      <c r="D16" s="17" t="s">
        <v>227</v>
      </c>
      <c r="E16" s="4" t="s">
        <v>487</v>
      </c>
      <c r="F16" s="4" t="str">
        <f t="shared" si="0"/>
        <v>&gt;=43.67</v>
      </c>
    </row>
    <row r="17" spans="1:6" s="1" customFormat="1" ht="18" customHeight="1">
      <c r="A17" s="18"/>
      <c r="B17" s="13"/>
      <c r="C17" s="20"/>
      <c r="D17" s="17" t="s">
        <v>229</v>
      </c>
      <c r="E17" s="4" t="s">
        <v>488</v>
      </c>
      <c r="F17" s="4" t="str">
        <f t="shared" si="0"/>
        <v>&gt;=32</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86.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0" sqref="B10:F10"/>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489</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490</v>
      </c>
      <c r="E7" s="7"/>
      <c r="F7" s="7"/>
    </row>
    <row r="8" spans="1:6" ht="18" customHeight="1">
      <c r="A8" s="5"/>
      <c r="B8" s="5" t="s">
        <v>210</v>
      </c>
      <c r="C8" s="5"/>
      <c r="D8" s="7" t="str">
        <f>D7</f>
        <v>191万元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491</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492</v>
      </c>
      <c r="F14" s="4" t="str">
        <f aca="true" t="shared" si="0" ref="F14:F21">E14</f>
        <v>&gt;=453</v>
      </c>
    </row>
    <row r="15" spans="1:6" s="1" customFormat="1" ht="18" customHeight="1">
      <c r="A15" s="18"/>
      <c r="B15" s="13"/>
      <c r="C15" s="19"/>
      <c r="D15" s="17" t="s">
        <v>225</v>
      </c>
      <c r="E15" s="4" t="s">
        <v>282</v>
      </c>
      <c r="F15" s="4" t="str">
        <f t="shared" si="0"/>
        <v>&gt;=24</v>
      </c>
    </row>
    <row r="16" spans="1:6" s="1" customFormat="1" ht="18" customHeight="1">
      <c r="A16" s="18"/>
      <c r="B16" s="13"/>
      <c r="C16" s="19"/>
      <c r="D16" s="17" t="s">
        <v>227</v>
      </c>
      <c r="E16" s="4" t="s">
        <v>493</v>
      </c>
      <c r="F16" s="4" t="str">
        <f t="shared" si="0"/>
        <v>&gt;=5.18</v>
      </c>
    </row>
    <row r="17" spans="1:6" s="1" customFormat="1" ht="18" customHeight="1">
      <c r="A17" s="18"/>
      <c r="B17" s="13"/>
      <c r="C17" s="20"/>
      <c r="D17" s="17" t="s">
        <v>229</v>
      </c>
      <c r="E17" s="4" t="s">
        <v>295</v>
      </c>
      <c r="F17" s="4" t="str">
        <f t="shared" si="0"/>
        <v>&gt;=3</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87.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F13" sqref="F13"/>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494</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495</v>
      </c>
      <c r="E7" s="7"/>
      <c r="F7" s="7"/>
    </row>
    <row r="8" spans="1:6" ht="18" customHeight="1">
      <c r="A8" s="5"/>
      <c r="B8" s="5" t="s">
        <v>210</v>
      </c>
      <c r="C8" s="5"/>
      <c r="D8" s="7" t="str">
        <f>D7</f>
        <v>30万元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496</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433</v>
      </c>
      <c r="F14" s="4" t="str">
        <f aca="true" t="shared" si="0" ref="F14:F21">E14</f>
        <v>&gt;=55</v>
      </c>
    </row>
    <row r="15" spans="1:6" s="1" customFormat="1" ht="18" customHeight="1">
      <c r="A15" s="18"/>
      <c r="B15" s="13"/>
      <c r="C15" s="19"/>
      <c r="D15" s="17" t="s">
        <v>225</v>
      </c>
      <c r="E15" s="4" t="s">
        <v>314</v>
      </c>
      <c r="F15" s="4" t="str">
        <f t="shared" si="0"/>
        <v>&gt;=2</v>
      </c>
    </row>
    <row r="16" spans="1:6" s="1" customFormat="1" ht="18" customHeight="1">
      <c r="A16" s="18"/>
      <c r="B16" s="13"/>
      <c r="C16" s="19"/>
      <c r="D16" s="17" t="s">
        <v>227</v>
      </c>
      <c r="E16" s="4" t="s">
        <v>497</v>
      </c>
      <c r="F16" s="4" t="str">
        <f t="shared" si="0"/>
        <v>&gt;=0.48</v>
      </c>
    </row>
    <row r="17" spans="1:6" s="1" customFormat="1" ht="18" customHeight="1">
      <c r="A17" s="18"/>
      <c r="B17" s="13"/>
      <c r="C17" s="20"/>
      <c r="D17" s="17" t="s">
        <v>229</v>
      </c>
      <c r="E17" s="4" t="s">
        <v>314</v>
      </c>
      <c r="F17" s="4" t="str">
        <f t="shared" si="0"/>
        <v>&gt;=2</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88.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D14" sqref="D14"/>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498</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499</v>
      </c>
      <c r="E7" s="7"/>
      <c r="F7" s="7"/>
    </row>
    <row r="8" spans="1:6" ht="18" customHeight="1">
      <c r="A8" s="5"/>
      <c r="B8" s="5" t="s">
        <v>210</v>
      </c>
      <c r="C8" s="5"/>
      <c r="D8" s="7" t="str">
        <f>D7</f>
        <v>1170万元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500</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501</v>
      </c>
      <c r="F14" s="4" t="str">
        <f aca="true" t="shared" si="0" ref="F14:F21">E14</f>
        <v>&gt;=2770</v>
      </c>
    </row>
    <row r="15" spans="1:6" s="1" customFormat="1" ht="18" customHeight="1">
      <c r="A15" s="18"/>
      <c r="B15" s="13"/>
      <c r="C15" s="19"/>
      <c r="D15" s="17" t="s">
        <v>225</v>
      </c>
      <c r="E15" s="4" t="s">
        <v>502</v>
      </c>
      <c r="F15" s="4" t="str">
        <f t="shared" si="0"/>
        <v>&gt;=153</v>
      </c>
    </row>
    <row r="16" spans="1:6" s="1" customFormat="1" ht="18" customHeight="1">
      <c r="A16" s="18"/>
      <c r="B16" s="13"/>
      <c r="C16" s="19"/>
      <c r="D16" s="17" t="s">
        <v>227</v>
      </c>
      <c r="E16" s="4" t="s">
        <v>503</v>
      </c>
      <c r="F16" s="4" t="str">
        <f t="shared" si="0"/>
        <v>&gt;=38.26</v>
      </c>
    </row>
    <row r="17" spans="1:6" s="1" customFormat="1" ht="18" customHeight="1">
      <c r="A17" s="18"/>
      <c r="B17" s="13"/>
      <c r="C17" s="20"/>
      <c r="D17" s="17" t="s">
        <v>229</v>
      </c>
      <c r="E17" s="4" t="s">
        <v>299</v>
      </c>
      <c r="F17" s="4" t="str">
        <f t="shared" si="0"/>
        <v>&gt;=4</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89.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1" sqref="B11:D11"/>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504</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505</v>
      </c>
      <c r="E7" s="7"/>
      <c r="F7" s="7"/>
    </row>
    <row r="8" spans="1:6" ht="18" customHeight="1">
      <c r="A8" s="5"/>
      <c r="B8" s="5" t="s">
        <v>210</v>
      </c>
      <c r="C8" s="5"/>
      <c r="D8" s="7" t="str">
        <f>D7</f>
        <v>105万元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506</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507</v>
      </c>
      <c r="F14" s="4" t="str">
        <f aca="true" t="shared" si="0" ref="F14:F21">E14</f>
        <v>&gt;=267</v>
      </c>
    </row>
    <row r="15" spans="1:6" s="1" customFormat="1" ht="18" customHeight="1">
      <c r="A15" s="18"/>
      <c r="B15" s="13"/>
      <c r="C15" s="19"/>
      <c r="D15" s="17" t="s">
        <v>225</v>
      </c>
      <c r="E15" s="4" t="s">
        <v>467</v>
      </c>
      <c r="F15" s="4" t="str">
        <f t="shared" si="0"/>
        <v>&gt;=19</v>
      </c>
    </row>
    <row r="16" spans="1:6" s="1" customFormat="1" ht="18" customHeight="1">
      <c r="A16" s="18"/>
      <c r="B16" s="13"/>
      <c r="C16" s="19"/>
      <c r="D16" s="17" t="s">
        <v>227</v>
      </c>
      <c r="E16" s="4" t="s">
        <v>508</v>
      </c>
      <c r="F16" s="4" t="str">
        <f t="shared" si="0"/>
        <v>&gt;=1.86</v>
      </c>
    </row>
    <row r="17" spans="1:6" s="1" customFormat="1" ht="18" customHeight="1">
      <c r="A17" s="18"/>
      <c r="B17" s="13"/>
      <c r="C17" s="20"/>
      <c r="D17" s="17" t="s">
        <v>229</v>
      </c>
      <c r="E17" s="4" t="s">
        <v>295</v>
      </c>
      <c r="F17" s="4" t="str">
        <f t="shared" si="0"/>
        <v>&gt;=3</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9.xml><?xml version="1.0" encoding="utf-8"?>
<worksheet xmlns="http://schemas.openxmlformats.org/spreadsheetml/2006/main" xmlns:r="http://schemas.openxmlformats.org/officeDocument/2006/relationships">
  <sheetPr>
    <tabColor rgb="FF92D050"/>
    <pageSetUpPr fitToPage="1"/>
  </sheetPr>
  <dimension ref="A1:G22"/>
  <sheetViews>
    <sheetView zoomScaleSheetLayoutView="115" workbookViewId="0" topLeftCell="A1">
      <selection activeCell="B10" sqref="B10:D10"/>
    </sheetView>
  </sheetViews>
  <sheetFormatPr defaultColWidth="6.8515625" defaultRowHeight="15"/>
  <cols>
    <col min="1" max="2" width="12.00390625" style="31" customWidth="1"/>
    <col min="3" max="5" width="13.7109375" style="31" customWidth="1"/>
    <col min="6" max="7" width="12.00390625" style="31" customWidth="1"/>
    <col min="8" max="8" width="6.8515625" style="32" customWidth="1"/>
    <col min="9" max="9" width="14.421875" style="32" customWidth="1"/>
    <col min="10" max="240" width="6.8515625" style="32" customWidth="1"/>
    <col min="241" max="16384" width="6.8515625" style="33" customWidth="1"/>
  </cols>
  <sheetData>
    <row r="1" spans="1:7" s="28" customFormat="1" ht="24" customHeight="1">
      <c r="A1" s="34"/>
      <c r="B1" s="35"/>
      <c r="C1" s="35"/>
      <c r="D1" s="35"/>
      <c r="E1" s="35"/>
      <c r="F1" s="35"/>
      <c r="G1" s="35"/>
    </row>
    <row r="2" spans="1:7" s="29" customFormat="1" ht="45" customHeight="1">
      <c r="A2" s="36" t="s">
        <v>0</v>
      </c>
      <c r="B2" s="37"/>
      <c r="C2" s="37"/>
      <c r="D2" s="37"/>
      <c r="E2" s="37"/>
      <c r="F2" s="37"/>
      <c r="G2" s="37"/>
    </row>
    <row r="3" spans="1:7" s="29" customFormat="1" ht="24" customHeight="1">
      <c r="A3" s="38" t="s">
        <v>1</v>
      </c>
      <c r="B3" s="38"/>
      <c r="C3" s="38"/>
      <c r="D3" s="38"/>
      <c r="E3" s="38"/>
      <c r="F3" s="38"/>
      <c r="G3" s="38"/>
    </row>
    <row r="4" spans="1:7" s="30" customFormat="1" ht="24" customHeight="1">
      <c r="A4" s="39" t="s">
        <v>2</v>
      </c>
      <c r="B4" s="40"/>
      <c r="C4" s="41" t="s">
        <v>3</v>
      </c>
      <c r="D4" s="42"/>
      <c r="E4" s="42"/>
      <c r="F4" s="42"/>
      <c r="G4" s="43"/>
    </row>
    <row r="5" spans="1:7" s="30" customFormat="1" ht="24" customHeight="1">
      <c r="A5" s="39" t="s">
        <v>4</v>
      </c>
      <c r="B5" s="40"/>
      <c r="C5" s="41" t="s">
        <v>79</v>
      </c>
      <c r="D5" s="42"/>
      <c r="E5" s="44" t="s">
        <v>6</v>
      </c>
      <c r="F5" s="45" t="s">
        <v>7</v>
      </c>
      <c r="G5" s="45"/>
    </row>
    <row r="6" spans="1:7" s="30" customFormat="1" ht="24" customHeight="1">
      <c r="A6" s="46" t="s">
        <v>8</v>
      </c>
      <c r="B6" s="47"/>
      <c r="C6" s="48" t="s">
        <v>9</v>
      </c>
      <c r="D6" s="49"/>
      <c r="E6" s="49"/>
      <c r="F6" s="49"/>
      <c r="G6" s="50"/>
    </row>
    <row r="7" spans="1:7" s="30" customFormat="1" ht="24" customHeight="1">
      <c r="A7" s="51"/>
      <c r="B7" s="52"/>
      <c r="C7" s="53" t="s">
        <v>10</v>
      </c>
      <c r="D7" s="54"/>
      <c r="E7" s="41" t="s">
        <v>80</v>
      </c>
      <c r="F7" s="42"/>
      <c r="G7" s="43"/>
    </row>
    <row r="8" spans="1:7" s="30" customFormat="1" ht="24" customHeight="1">
      <c r="A8" s="55"/>
      <c r="B8" s="56"/>
      <c r="C8" s="53" t="s">
        <v>12</v>
      </c>
      <c r="D8" s="54"/>
      <c r="E8" s="41"/>
      <c r="F8" s="42"/>
      <c r="G8" s="43"/>
    </row>
    <row r="9" spans="1:7" s="30" customFormat="1" ht="24" customHeight="1">
      <c r="A9" s="44" t="s">
        <v>13</v>
      </c>
      <c r="B9" s="44" t="s">
        <v>14</v>
      </c>
      <c r="C9" s="44"/>
      <c r="D9" s="44"/>
      <c r="E9" s="44" t="s">
        <v>15</v>
      </c>
      <c r="F9" s="44"/>
      <c r="G9" s="44"/>
    </row>
    <row r="10" spans="1:7" s="30" customFormat="1" ht="90" customHeight="1">
      <c r="A10" s="44"/>
      <c r="B10" s="57" t="s">
        <v>16</v>
      </c>
      <c r="C10" s="57"/>
      <c r="D10" s="57"/>
      <c r="E10" s="57" t="s">
        <v>56</v>
      </c>
      <c r="F10" s="57"/>
      <c r="G10" s="57"/>
    </row>
    <row r="11" spans="1:7" s="30" customFormat="1" ht="24" customHeight="1">
      <c r="A11" s="58" t="s">
        <v>18</v>
      </c>
      <c r="B11" s="58" t="s">
        <v>19</v>
      </c>
      <c r="C11" s="44" t="s">
        <v>20</v>
      </c>
      <c r="D11" s="39" t="s">
        <v>21</v>
      </c>
      <c r="E11" s="40"/>
      <c r="F11" s="39" t="s">
        <v>22</v>
      </c>
      <c r="G11" s="40"/>
    </row>
    <row r="12" spans="1:7" s="30" customFormat="1" ht="24" customHeight="1">
      <c r="A12" s="59"/>
      <c r="B12" s="45" t="s">
        <v>23</v>
      </c>
      <c r="C12" s="45" t="s">
        <v>24</v>
      </c>
      <c r="D12" s="41" t="s">
        <v>44</v>
      </c>
      <c r="E12" s="43"/>
      <c r="F12" s="41" t="s">
        <v>31</v>
      </c>
      <c r="G12" s="43"/>
    </row>
    <row r="13" spans="1:7" s="30" customFormat="1" ht="24" customHeight="1">
      <c r="A13" s="59"/>
      <c r="B13" s="45"/>
      <c r="C13" s="45"/>
      <c r="D13" s="41" t="s">
        <v>46</v>
      </c>
      <c r="E13" s="43"/>
      <c r="F13" s="41" t="s">
        <v>31</v>
      </c>
      <c r="G13" s="43"/>
    </row>
    <row r="14" spans="1:7" s="30" customFormat="1" ht="24" customHeight="1">
      <c r="A14" s="59"/>
      <c r="B14" s="45"/>
      <c r="C14" s="45"/>
      <c r="D14" s="41" t="s">
        <v>48</v>
      </c>
      <c r="E14" s="43"/>
      <c r="F14" s="41" t="s">
        <v>81</v>
      </c>
      <c r="G14" s="43"/>
    </row>
    <row r="15" spans="1:7" s="30" customFormat="1" ht="24" customHeight="1">
      <c r="A15" s="59"/>
      <c r="B15" s="45"/>
      <c r="C15" s="45" t="s">
        <v>27</v>
      </c>
      <c r="D15" s="41" t="s">
        <v>28</v>
      </c>
      <c r="E15" s="43"/>
      <c r="F15" s="60">
        <v>1</v>
      </c>
      <c r="G15" s="43"/>
    </row>
    <row r="16" spans="1:7" s="30" customFormat="1" ht="24" customHeight="1">
      <c r="A16" s="59"/>
      <c r="B16" s="45"/>
      <c r="C16" s="45" t="s">
        <v>29</v>
      </c>
      <c r="D16" s="41" t="s">
        <v>30</v>
      </c>
      <c r="E16" s="43"/>
      <c r="F16" s="41" t="s">
        <v>31</v>
      </c>
      <c r="G16" s="43"/>
    </row>
    <row r="17" spans="1:7" s="30" customFormat="1" ht="24" customHeight="1">
      <c r="A17" s="59"/>
      <c r="B17" s="45"/>
      <c r="C17" s="45"/>
      <c r="D17" s="41" t="s">
        <v>32</v>
      </c>
      <c r="E17" s="43"/>
      <c r="F17" s="60">
        <v>1</v>
      </c>
      <c r="G17" s="43"/>
    </row>
    <row r="18" spans="1:7" s="30" customFormat="1" ht="24" customHeight="1">
      <c r="A18" s="59"/>
      <c r="B18" s="45"/>
      <c r="C18" s="45"/>
      <c r="D18" s="41" t="s">
        <v>50</v>
      </c>
      <c r="E18" s="43"/>
      <c r="F18" s="60">
        <v>1</v>
      </c>
      <c r="G18" s="43"/>
    </row>
    <row r="19" spans="1:7" s="30" customFormat="1" ht="24" customHeight="1">
      <c r="A19" s="59"/>
      <c r="B19" s="61" t="s">
        <v>33</v>
      </c>
      <c r="C19" s="61" t="s">
        <v>34</v>
      </c>
      <c r="D19" s="41" t="s">
        <v>35</v>
      </c>
      <c r="E19" s="43"/>
      <c r="F19" s="41" t="s">
        <v>36</v>
      </c>
      <c r="G19" s="43"/>
    </row>
    <row r="20" spans="1:7" s="30" customFormat="1" ht="36" customHeight="1">
      <c r="A20" s="59"/>
      <c r="B20" s="62"/>
      <c r="C20" s="62"/>
      <c r="D20" s="41" t="s">
        <v>51</v>
      </c>
      <c r="E20" s="43"/>
      <c r="F20" s="41" t="s">
        <v>40</v>
      </c>
      <c r="G20" s="43"/>
    </row>
    <row r="21" spans="1:7" s="30" customFormat="1" ht="30" customHeight="1">
      <c r="A21" s="59"/>
      <c r="B21" s="61" t="s">
        <v>37</v>
      </c>
      <c r="C21" s="61" t="s">
        <v>38</v>
      </c>
      <c r="D21" s="41" t="s">
        <v>52</v>
      </c>
      <c r="E21" s="43"/>
      <c r="F21" s="41" t="s">
        <v>40</v>
      </c>
      <c r="G21" s="43"/>
    </row>
    <row r="22" spans="1:7" s="30" customFormat="1" ht="24" customHeight="1">
      <c r="A22" s="63"/>
      <c r="B22" s="62"/>
      <c r="C22" s="62"/>
      <c r="D22" s="41" t="s">
        <v>53</v>
      </c>
      <c r="E22" s="43"/>
      <c r="F22" s="41" t="s">
        <v>31</v>
      </c>
      <c r="G22" s="43"/>
    </row>
  </sheetData>
  <sheetProtection/>
  <mergeCells count="50">
    <mergeCell ref="A2:G2"/>
    <mergeCell ref="A3:G3"/>
    <mergeCell ref="A4:B4"/>
    <mergeCell ref="C4:G4"/>
    <mergeCell ref="A5:B5"/>
    <mergeCell ref="C5:D5"/>
    <mergeCell ref="F5:G5"/>
    <mergeCell ref="C6:G6"/>
    <mergeCell ref="C7:D7"/>
    <mergeCell ref="E7:G7"/>
    <mergeCell ref="C8:D8"/>
    <mergeCell ref="E8:G8"/>
    <mergeCell ref="B9:D9"/>
    <mergeCell ref="E9:G9"/>
    <mergeCell ref="B10:D10"/>
    <mergeCell ref="E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A9:A10"/>
    <mergeCell ref="A11:A22"/>
    <mergeCell ref="B12:B18"/>
    <mergeCell ref="B19:B20"/>
    <mergeCell ref="B21:B22"/>
    <mergeCell ref="C12:C14"/>
    <mergeCell ref="C16:C18"/>
    <mergeCell ref="C19:C20"/>
    <mergeCell ref="C21:C22"/>
    <mergeCell ref="A6:B8"/>
  </mergeCells>
  <printOptions/>
  <pageMargins left="0.393700787401575" right="0.393700787401575" top="0.78740157480315" bottom="0.78740157480315" header="0.393700787401575" footer="0.393700787401575"/>
  <pageSetup fitToHeight="1" fitToWidth="1" horizontalDpi="600" verticalDpi="600" orientation="portrait" paperSize="9" scale="95"/>
</worksheet>
</file>

<file path=xl/worksheets/sheet90.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E13" sqref="E13"/>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509</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510</v>
      </c>
      <c r="E7" s="7"/>
      <c r="F7" s="7"/>
    </row>
    <row r="8" spans="1:6" ht="18" customHeight="1">
      <c r="A8" s="5"/>
      <c r="B8" s="5" t="s">
        <v>210</v>
      </c>
      <c r="C8" s="5"/>
      <c r="D8" s="7" t="str">
        <f>D7</f>
        <v>1246万元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511</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512</v>
      </c>
      <c r="F14" s="4" t="str">
        <f aca="true" t="shared" si="0" ref="F14:F21">E14</f>
        <v>&gt;=3520</v>
      </c>
    </row>
    <row r="15" spans="1:6" s="1" customFormat="1" ht="18" customHeight="1">
      <c r="A15" s="18"/>
      <c r="B15" s="13"/>
      <c r="C15" s="19"/>
      <c r="D15" s="17" t="s">
        <v>225</v>
      </c>
      <c r="E15" s="4" t="s">
        <v>513</v>
      </c>
      <c r="F15" s="4" t="str">
        <f t="shared" si="0"/>
        <v>&gt;=194</v>
      </c>
    </row>
    <row r="16" spans="1:6" s="1" customFormat="1" ht="18" customHeight="1">
      <c r="A16" s="18"/>
      <c r="B16" s="13"/>
      <c r="C16" s="19"/>
      <c r="D16" s="17" t="s">
        <v>227</v>
      </c>
      <c r="E16" s="4" t="s">
        <v>514</v>
      </c>
      <c r="F16" s="4" t="str">
        <f t="shared" si="0"/>
        <v>&gt;=28.26</v>
      </c>
    </row>
    <row r="17" spans="1:6" s="1" customFormat="1" ht="18" customHeight="1">
      <c r="A17" s="18"/>
      <c r="B17" s="13"/>
      <c r="C17" s="20"/>
      <c r="D17" s="17" t="s">
        <v>229</v>
      </c>
      <c r="E17" s="4" t="s">
        <v>515</v>
      </c>
      <c r="F17" s="4" t="str">
        <f t="shared" si="0"/>
        <v>&gt;=17</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91.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0" sqref="B10:F21"/>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516</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517</v>
      </c>
      <c r="E7" s="7"/>
      <c r="F7" s="7"/>
    </row>
    <row r="8" spans="1:6" ht="18" customHeight="1">
      <c r="A8" s="5"/>
      <c r="B8" s="5" t="s">
        <v>210</v>
      </c>
      <c r="C8" s="5"/>
      <c r="D8" s="7" t="str">
        <f>D7</f>
        <v>35万元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518</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519</v>
      </c>
      <c r="F14" s="4" t="str">
        <f aca="true" t="shared" si="0" ref="F14:F21">E14</f>
        <v>&gt;=98</v>
      </c>
    </row>
    <row r="15" spans="1:6" s="1" customFormat="1" ht="18" customHeight="1">
      <c r="A15" s="18"/>
      <c r="B15" s="13"/>
      <c r="C15" s="19"/>
      <c r="D15" s="17" t="s">
        <v>225</v>
      </c>
      <c r="E15" s="4" t="s">
        <v>295</v>
      </c>
      <c r="F15" s="4" t="str">
        <f t="shared" si="0"/>
        <v>&gt;=3</v>
      </c>
    </row>
    <row r="16" spans="1:6" s="1" customFormat="1" ht="18" customHeight="1">
      <c r="A16" s="18"/>
      <c r="B16" s="13"/>
      <c r="C16" s="19"/>
      <c r="D16" s="17" t="s">
        <v>227</v>
      </c>
      <c r="E16" s="4" t="s">
        <v>520</v>
      </c>
      <c r="F16" s="4" t="str">
        <f t="shared" si="0"/>
        <v>&gt;=0.64</v>
      </c>
    </row>
    <row r="17" spans="1:6" s="1" customFormat="1" ht="18" customHeight="1">
      <c r="A17" s="18"/>
      <c r="B17" s="13"/>
      <c r="C17" s="20"/>
      <c r="D17" s="17" t="s">
        <v>229</v>
      </c>
      <c r="E17" s="4" t="s">
        <v>446</v>
      </c>
      <c r="F17" s="4" t="str">
        <f t="shared" si="0"/>
        <v>&gt;=1</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xl/worksheets/sheet92.xml><?xml version="1.0" encoding="utf-8"?>
<worksheet xmlns="http://schemas.openxmlformats.org/spreadsheetml/2006/main" xmlns:r="http://schemas.openxmlformats.org/officeDocument/2006/relationships">
  <sheetPr>
    <pageSetUpPr fitToPage="1"/>
  </sheetPr>
  <dimension ref="A1:J22"/>
  <sheetViews>
    <sheetView zoomScale="85" zoomScaleNormal="85" zoomScaleSheetLayoutView="100" workbookViewId="0" topLeftCell="A1">
      <selection activeCell="B10" sqref="B10:F10"/>
    </sheetView>
  </sheetViews>
  <sheetFormatPr defaultColWidth="9.00390625" defaultRowHeight="15"/>
  <cols>
    <col min="1" max="1" width="18.421875" style="1" customWidth="1"/>
    <col min="2" max="2" width="13.8515625" style="1" customWidth="1"/>
    <col min="3" max="3" width="16.421875" style="1" customWidth="1"/>
    <col min="4" max="5" width="25.8515625" style="1" customWidth="1"/>
    <col min="6" max="6" width="29.421875" style="1" customWidth="1"/>
    <col min="7" max="7" width="10.140625" style="1" customWidth="1"/>
    <col min="8" max="8" width="10.421875" style="1" customWidth="1"/>
    <col min="9" max="9" width="7.140625" style="1" customWidth="1"/>
    <col min="10" max="16384" width="9.00390625" style="1" customWidth="1"/>
  </cols>
  <sheetData>
    <row r="1" spans="1:6" ht="24" customHeight="1">
      <c r="A1" s="2" t="s">
        <v>0</v>
      </c>
      <c r="B1" s="2"/>
      <c r="C1" s="2"/>
      <c r="D1" s="2"/>
      <c r="E1" s="2"/>
      <c r="F1" s="2"/>
    </row>
    <row r="2" spans="1:6" ht="24" customHeight="1">
      <c r="A2" s="2" t="s">
        <v>1</v>
      </c>
      <c r="B2" s="2"/>
      <c r="C2" s="2"/>
      <c r="D2" s="2"/>
      <c r="E2" s="2"/>
      <c r="F2" s="2"/>
    </row>
    <row r="3" spans="1:6" ht="18" customHeight="1">
      <c r="A3" s="3" t="s">
        <v>195</v>
      </c>
      <c r="B3" s="4" t="s">
        <v>196</v>
      </c>
      <c r="C3" s="4"/>
      <c r="D3" s="4"/>
      <c r="E3" s="4"/>
      <c r="F3" s="4"/>
    </row>
    <row r="4" spans="1:10" ht="18" customHeight="1">
      <c r="A4" s="3" t="s">
        <v>197</v>
      </c>
      <c r="B4" s="4" t="s">
        <v>198</v>
      </c>
      <c r="C4" s="4"/>
      <c r="D4" s="4"/>
      <c r="E4" s="5" t="s">
        <v>199</v>
      </c>
      <c r="F4" s="4" t="s">
        <v>521</v>
      </c>
      <c r="G4" s="6"/>
      <c r="H4" s="6"/>
      <c r="I4" s="6"/>
      <c r="J4" s="6"/>
    </row>
    <row r="5" spans="1:6" ht="18" customHeight="1">
      <c r="A5" s="3" t="s">
        <v>201</v>
      </c>
      <c r="B5" s="4" t="s">
        <v>202</v>
      </c>
      <c r="C5" s="4"/>
      <c r="D5" s="5" t="s">
        <v>203</v>
      </c>
      <c r="E5" s="5" t="s">
        <v>204</v>
      </c>
      <c r="F5" s="5"/>
    </row>
    <row r="6" spans="1:6" ht="18" customHeight="1">
      <c r="A6" s="3" t="s">
        <v>205</v>
      </c>
      <c r="B6" s="4" t="s">
        <v>206</v>
      </c>
      <c r="C6" s="4"/>
      <c r="D6" s="4"/>
      <c r="E6" s="4"/>
      <c r="F6" s="4"/>
    </row>
    <row r="7" spans="1:6" ht="18" customHeight="1">
      <c r="A7" s="4" t="s">
        <v>207</v>
      </c>
      <c r="B7" s="5" t="s">
        <v>208</v>
      </c>
      <c r="C7" s="5"/>
      <c r="D7" s="7" t="s">
        <v>522</v>
      </c>
      <c r="E7" s="7"/>
      <c r="F7" s="7"/>
    </row>
    <row r="8" spans="1:6" ht="18" customHeight="1">
      <c r="A8" s="5"/>
      <c r="B8" s="5" t="s">
        <v>210</v>
      </c>
      <c r="C8" s="5"/>
      <c r="D8" s="7" t="str">
        <f>D7</f>
        <v>96万元</v>
      </c>
      <c r="E8" s="7"/>
      <c r="F8" s="7"/>
    </row>
    <row r="9" spans="1:6" ht="39.75" customHeight="1">
      <c r="A9" s="5" t="s">
        <v>211</v>
      </c>
      <c r="B9" s="8" t="s">
        <v>212</v>
      </c>
      <c r="C9" s="9"/>
      <c r="D9" s="9"/>
      <c r="E9" s="9"/>
      <c r="F9" s="10"/>
    </row>
    <row r="10" spans="1:6" ht="72.75" customHeight="1">
      <c r="A10" s="5" t="s">
        <v>213</v>
      </c>
      <c r="B10" s="8" t="s">
        <v>214</v>
      </c>
      <c r="C10" s="9"/>
      <c r="D10" s="9"/>
      <c r="E10" s="9"/>
      <c r="F10" s="10"/>
    </row>
    <row r="11" spans="1:6" ht="18" customHeight="1">
      <c r="A11" s="11" t="s">
        <v>215</v>
      </c>
      <c r="B11" s="5" t="s">
        <v>216</v>
      </c>
      <c r="C11" s="5"/>
      <c r="D11" s="5"/>
      <c r="E11" s="5" t="s">
        <v>217</v>
      </c>
      <c r="F11" s="5"/>
    </row>
    <row r="12" spans="1:6" ht="36" customHeight="1">
      <c r="A12" s="12"/>
      <c r="B12" s="8" t="s">
        <v>523</v>
      </c>
      <c r="C12" s="9"/>
      <c r="D12" s="9"/>
      <c r="E12" s="8" t="s">
        <v>219</v>
      </c>
      <c r="F12" s="10"/>
    </row>
    <row r="13" spans="1:6" s="1" customFormat="1" ht="28.5">
      <c r="A13" s="4" t="s">
        <v>18</v>
      </c>
      <c r="B13" s="13" t="s">
        <v>19</v>
      </c>
      <c r="C13" s="13" t="s">
        <v>20</v>
      </c>
      <c r="D13" s="13" t="s">
        <v>21</v>
      </c>
      <c r="E13" s="14" t="s">
        <v>220</v>
      </c>
      <c r="F13" s="13" t="s">
        <v>221</v>
      </c>
    </row>
    <row r="14" spans="1:6" s="1" customFormat="1" ht="18" customHeight="1">
      <c r="A14" s="15"/>
      <c r="B14" s="13" t="s">
        <v>222</v>
      </c>
      <c r="C14" s="16" t="s">
        <v>24</v>
      </c>
      <c r="D14" s="17" t="s">
        <v>223</v>
      </c>
      <c r="E14" s="4" t="s">
        <v>524</v>
      </c>
      <c r="F14" s="4" t="str">
        <f aca="true" t="shared" si="0" ref="F14:F21">E14</f>
        <v>&gt;=251</v>
      </c>
    </row>
    <row r="15" spans="1:6" s="1" customFormat="1" ht="18" customHeight="1">
      <c r="A15" s="18"/>
      <c r="B15" s="13"/>
      <c r="C15" s="19"/>
      <c r="D15" s="17" t="s">
        <v>225</v>
      </c>
      <c r="E15" s="4" t="s">
        <v>525</v>
      </c>
      <c r="F15" s="4" t="str">
        <f t="shared" si="0"/>
        <v>&gt;=10</v>
      </c>
    </row>
    <row r="16" spans="1:6" s="1" customFormat="1" ht="18" customHeight="1">
      <c r="A16" s="18"/>
      <c r="B16" s="13"/>
      <c r="C16" s="19"/>
      <c r="D16" s="17" t="s">
        <v>227</v>
      </c>
      <c r="E16" s="4" t="s">
        <v>526</v>
      </c>
      <c r="F16" s="4" t="str">
        <f t="shared" si="0"/>
        <v>&gt;=2.2</v>
      </c>
    </row>
    <row r="17" spans="1:6" s="1" customFormat="1" ht="18" customHeight="1">
      <c r="A17" s="18"/>
      <c r="B17" s="13"/>
      <c r="C17" s="20"/>
      <c r="D17" s="17" t="s">
        <v>229</v>
      </c>
      <c r="E17" s="4" t="s">
        <v>314</v>
      </c>
      <c r="F17" s="4" t="str">
        <f t="shared" si="0"/>
        <v>&gt;=2</v>
      </c>
    </row>
    <row r="18" spans="1:6" s="1" customFormat="1" ht="18" customHeight="1">
      <c r="A18" s="18"/>
      <c r="B18" s="13"/>
      <c r="C18" s="13" t="s">
        <v>27</v>
      </c>
      <c r="D18" s="17" t="s">
        <v>231</v>
      </c>
      <c r="E18" s="21">
        <v>1</v>
      </c>
      <c r="F18" s="21">
        <f t="shared" si="0"/>
        <v>1</v>
      </c>
    </row>
    <row r="19" spans="1:6" s="1" customFormat="1" ht="18" customHeight="1">
      <c r="A19" s="18"/>
      <c r="B19" s="13"/>
      <c r="C19" s="13" t="s">
        <v>29</v>
      </c>
      <c r="D19" s="17" t="s">
        <v>232</v>
      </c>
      <c r="E19" s="21">
        <v>1</v>
      </c>
      <c r="F19" s="21">
        <f t="shared" si="0"/>
        <v>1</v>
      </c>
    </row>
    <row r="20" spans="1:6" s="1" customFormat="1" ht="18" customHeight="1">
      <c r="A20" s="18"/>
      <c r="B20" s="19" t="s">
        <v>233</v>
      </c>
      <c r="C20" s="16" t="s">
        <v>34</v>
      </c>
      <c r="D20" s="17" t="s">
        <v>234</v>
      </c>
      <c r="E20" s="22" t="s">
        <v>235</v>
      </c>
      <c r="F20" s="22" t="str">
        <f t="shared" si="0"/>
        <v>是</v>
      </c>
    </row>
    <row r="21" spans="1:6" s="1" customFormat="1" ht="36" customHeight="1">
      <c r="A21" s="23"/>
      <c r="B21" s="20"/>
      <c r="C21" s="13" t="s">
        <v>38</v>
      </c>
      <c r="D21" s="17" t="s">
        <v>236</v>
      </c>
      <c r="E21" s="22" t="s">
        <v>237</v>
      </c>
      <c r="F21" s="22" t="str">
        <f t="shared" si="0"/>
        <v>&gt;=80%</v>
      </c>
    </row>
    <row r="22" spans="1:6" s="1" customFormat="1" ht="18" customHeight="1">
      <c r="A22" s="5" t="s">
        <v>238</v>
      </c>
      <c r="B22" s="24" t="s">
        <v>239</v>
      </c>
      <c r="C22" s="25"/>
      <c r="D22" s="5" t="s">
        <v>240</v>
      </c>
      <c r="E22" s="24">
        <v>83133505</v>
      </c>
      <c r="F22" s="26"/>
    </row>
    <row r="23" ht="30.75" customHeight="1"/>
    <row r="24" ht="24.75" customHeight="1"/>
    <row r="25" ht="18" customHeight="1"/>
    <row r="26" ht="21" customHeight="1"/>
    <row r="27" ht="36"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5">
    <mergeCell ref="A1:F1"/>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2:C22"/>
    <mergeCell ref="E22:F22"/>
    <mergeCell ref="A7:A8"/>
    <mergeCell ref="A11:A12"/>
    <mergeCell ref="A14:A21"/>
    <mergeCell ref="B14:B19"/>
    <mergeCell ref="B20:B21"/>
    <mergeCell ref="C14:C17"/>
  </mergeCells>
  <printOptions/>
  <pageMargins left="0.7900000000000001" right="0.7900000000000001" top="0.59" bottom="0.59" header="0.39" footer="0.39"/>
  <pageSetup fitToHeight="1" fitToWidth="1" horizontalDpi="300" verticalDpi="300" orientation="landscape" paperSize="9" scale="9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张特黎</dc:creator>
  <cp:keywords/>
  <dc:description/>
  <cp:lastModifiedBy>张特黎</cp:lastModifiedBy>
  <dcterms:created xsi:type="dcterms:W3CDTF">2022-12-12T09:15:00Z</dcterms:created>
  <dcterms:modified xsi:type="dcterms:W3CDTF">2022-12-15T02:34:46Z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