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6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<sst xmlns="http://schemas.openxmlformats.org/spreadsheetml/2006/main" count="115" uniqueCount="115">
  <si>
    <t>附件1</t>
  </si>
  <si>
    <t>2022年第二批省级乡村振兴驻镇帮镇扶村资金（省级巩固
拓展脱贫攻坚成果同乡村振兴有效衔接资金）安排表</t>
  </si>
  <si>
    <t>单位：个、万元</t>
  </si>
  <si>
    <t>序号</t>
  </si>
  <si>
    <t>地区</t>
  </si>
  <si>
    <t>乡镇个数</t>
  </si>
  <si>
    <t>2022年合计安排</t>
  </si>
  <si>
    <t>已提前下达</t>
  </si>
  <si>
    <t>此次下达（地方政府一般债券）</t>
  </si>
  <si>
    <t>备注</t>
  </si>
  <si>
    <t>合计</t>
  </si>
  <si>
    <t>一</t>
  </si>
  <si>
    <t>汕头市</t>
  </si>
  <si>
    <t>澄海区</t>
  </si>
  <si>
    <t>潮阳区</t>
  </si>
  <si>
    <t>潮南区</t>
  </si>
  <si>
    <t>南澳县</t>
  </si>
  <si>
    <t>二</t>
  </si>
  <si>
    <t>韶关市</t>
  </si>
  <si>
    <t>乐昌市</t>
  </si>
  <si>
    <t>南雄市</t>
  </si>
  <si>
    <t>仁化县</t>
  </si>
  <si>
    <t>始兴县</t>
  </si>
  <si>
    <t>翁源县</t>
  </si>
  <si>
    <t>新丰县</t>
  </si>
  <si>
    <t>乳源县</t>
  </si>
  <si>
    <t>浈江区</t>
  </si>
  <si>
    <t>武江区</t>
  </si>
  <si>
    <t>曲江区</t>
  </si>
  <si>
    <t>三</t>
  </si>
  <si>
    <t>河源市</t>
  </si>
  <si>
    <t>源城区</t>
  </si>
  <si>
    <t>东源县</t>
  </si>
  <si>
    <t>和平县</t>
  </si>
  <si>
    <t>龙川县</t>
  </si>
  <si>
    <t>紫金县</t>
  </si>
  <si>
    <t>连平县</t>
  </si>
  <si>
    <t>四</t>
  </si>
  <si>
    <t>梅州市</t>
  </si>
  <si>
    <t>梅江区</t>
  </si>
  <si>
    <t>梅县区</t>
  </si>
  <si>
    <t>兴宁市</t>
  </si>
  <si>
    <t>平远县</t>
  </si>
  <si>
    <t>蕉岭县</t>
  </si>
  <si>
    <t>大埔县</t>
  </si>
  <si>
    <t>丰顺县</t>
  </si>
  <si>
    <t>五华县</t>
  </si>
  <si>
    <t>五</t>
  </si>
  <si>
    <t>汕尾市</t>
  </si>
  <si>
    <t>陆丰市</t>
  </si>
  <si>
    <t>城区</t>
  </si>
  <si>
    <t>海丰县</t>
  </si>
  <si>
    <t>陆河县</t>
  </si>
  <si>
    <t>六</t>
  </si>
  <si>
    <t>阳江市</t>
  </si>
  <si>
    <t>江城区</t>
  </si>
  <si>
    <t>阳东区</t>
  </si>
  <si>
    <t>阳春市</t>
  </si>
  <si>
    <t>阳西县</t>
  </si>
  <si>
    <t>七</t>
  </si>
  <si>
    <t>湛江市</t>
  </si>
  <si>
    <t>雷州市</t>
  </si>
  <si>
    <t>廉江市</t>
  </si>
  <si>
    <t>吴川市</t>
  </si>
  <si>
    <t>遂溪县</t>
  </si>
  <si>
    <t>徐闻县</t>
  </si>
  <si>
    <t>麻章区</t>
  </si>
  <si>
    <t>坡头区</t>
  </si>
  <si>
    <t>八</t>
  </si>
  <si>
    <t>茂名市</t>
  </si>
  <si>
    <t>本级</t>
  </si>
  <si>
    <t>七迳镇、电城镇、博贺镇</t>
  </si>
  <si>
    <t>茂南区</t>
  </si>
  <si>
    <t>电白区</t>
  </si>
  <si>
    <t>信宜市</t>
  </si>
  <si>
    <t>高州市</t>
  </si>
  <si>
    <t>化州市</t>
  </si>
  <si>
    <t>九</t>
  </si>
  <si>
    <t>肇庆市</t>
  </si>
  <si>
    <t>鼎湖区</t>
  </si>
  <si>
    <t>高要区</t>
  </si>
  <si>
    <t>四会市</t>
  </si>
  <si>
    <t>广宁县</t>
  </si>
  <si>
    <t>德庆县</t>
  </si>
  <si>
    <t>封开县</t>
  </si>
  <si>
    <t>怀集县</t>
  </si>
  <si>
    <t>十</t>
  </si>
  <si>
    <t>清远市</t>
  </si>
  <si>
    <t>清城区</t>
  </si>
  <si>
    <t>清新区</t>
  </si>
  <si>
    <t>英德市</t>
  </si>
  <si>
    <t>佛冈县</t>
  </si>
  <si>
    <t>阳山县</t>
  </si>
  <si>
    <t>连州市</t>
  </si>
  <si>
    <t>连山县</t>
  </si>
  <si>
    <t>连南县</t>
  </si>
  <si>
    <t>十一</t>
  </si>
  <si>
    <t>潮州市</t>
  </si>
  <si>
    <t>潮安区</t>
  </si>
  <si>
    <t>饶平县</t>
  </si>
  <si>
    <t>湘桥区</t>
  </si>
  <si>
    <t>十二</t>
  </si>
  <si>
    <t>揭阳市</t>
  </si>
  <si>
    <t>揭东区</t>
  </si>
  <si>
    <t>普宁市</t>
  </si>
  <si>
    <t>揭西县</t>
  </si>
  <si>
    <t>惠来县</t>
  </si>
  <si>
    <t>榕城区</t>
  </si>
  <si>
    <t>十三</t>
  </si>
  <si>
    <t>云浮市</t>
  </si>
  <si>
    <t>云城区</t>
  </si>
  <si>
    <t>云安区</t>
  </si>
  <si>
    <t>罗定市</t>
  </si>
  <si>
    <t>新兴县</t>
  </si>
  <si>
    <t>郁南县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</si>
</sst>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5"/>
      <name val="方正小标宋简体"/>
      <family val="0"/>
    </font>
    <font>
      <sz val="10"/>
      <name val="楷体_GB2312"/>
      <family val="3"/>
    </font>
    <font>
      <b/>
      <sz val="12"/>
      <name val="楷体_GB2312"/>
      <family val="3"/>
    </font>
    <font>
      <b/>
      <sz val="11"/>
      <name val="楷体_GB2312"/>
      <family val="3"/>
    </font>
    <font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楷体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6" fontId="9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176" fontId="11" fillId="0" borderId="9" xfId="0" applyNumberFormat="1" applyFont="1" applyBorder="1" applyAlignment="1">
      <alignment horizontal="right" vertical="center"/>
    </xf>
    <xf numFmtId="176" fontId="10" fillId="0" borderId="9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5.75390625" style="3" customWidth="1"/>
    <col min="2" max="3" width="10.50390625" style="3" customWidth="1"/>
    <col min="4" max="4" width="19.125" style="3" customWidth="1"/>
    <col min="5" max="6" width="19.125" style="4" customWidth="1"/>
    <col min="7" max="7" width="14.75390625" style="0" customWidth="1"/>
  </cols>
  <sheetData>
    <row r="1" ht="21" customHeight="1">
      <c r="A1" s="5" t="s">
        <v>0</v>
      </c>
    </row>
    <row r="2" spans="1:7" ht="63.75" customHeight="1">
      <c r="A2" s="6" t="s">
        <v>1</v>
      </c>
      <c r="B2" s="6"/>
      <c r="C2" s="6"/>
      <c r="D2" s="6"/>
      <c r="E2" s="7"/>
      <c r="F2" s="7"/>
      <c r="G2" s="6"/>
    </row>
    <row r="3" spans="1:7" ht="18.75" customHeight="1">
      <c r="A3" s="8"/>
      <c r="B3" s="8"/>
      <c r="C3" s="8"/>
      <c r="D3" s="8"/>
      <c r="E3" s="9"/>
      <c r="F3" s="9"/>
      <c r="G3" s="10" t="s">
        <v>2</v>
      </c>
    </row>
    <row r="4" spans="1:7" s="1" customFormat="1" ht="28.5">
      <c r="A4" s="11" t="s">
        <v>3</v>
      </c>
      <c r="B4" s="11" t="s">
        <v>4</v>
      </c>
      <c r="C4" s="11" t="s">
        <v>5</v>
      </c>
      <c r="D4" s="12" t="s">
        <v>6</v>
      </c>
      <c r="E4" s="12" t="s">
        <v>7</v>
      </c>
      <c r="F4" s="12" t="s">
        <v>8</v>
      </c>
      <c r="G4" s="12" t="s">
        <v>9</v>
      </c>
    </row>
    <row r="5" spans="1:7" ht="15.75" customHeight="1">
      <c r="A5" s="13"/>
      <c r="B5" s="13" t="s">
        <v>10</v>
      </c>
      <c r="C5" s="13">
        <v>901</v>
      </c>
      <c r="D5" s="14">
        <f>E5+F5</f>
        <v>1290000</v>
      </c>
      <c r="E5" s="15">
        <f>E6+E11+E22+E29+E38+E43+E48+E56+E63+E71+E80+E84+E90</f>
        <v>990000</v>
      </c>
      <c r="F5" s="15">
        <f>F6+F11+F22+F29+F38+F43+F48+F56+F63+F71+F80+F84+F90</f>
        <v>300000</v>
      </c>
      <c r="G5" s="16"/>
    </row>
    <row r="6" spans="1:7" s="2" customFormat="1" ht="15.75" customHeight="1">
      <c r="A6" s="17" t="s">
        <v>11</v>
      </c>
      <c r="B6" s="18" t="s">
        <v>12</v>
      </c>
      <c r="C6" s="17">
        <v>30</v>
      </c>
      <c r="D6" s="14">
        <f aca="true" t="shared" si="0" ref="D6:D37">E6+F6</f>
        <v>42930</v>
      </c>
      <c r="E6" s="19">
        <f>SUM(E7:E10)</f>
        <v>33000</v>
      </c>
      <c r="F6" s="19">
        <f>SUM(F7:F10)</f>
        <v>9930</v>
      </c>
      <c r="G6" s="20"/>
    </row>
    <row r="7" spans="1:7" ht="15.75" customHeight="1">
      <c r="A7" s="21">
        <v>1</v>
      </c>
      <c r="B7" s="21" t="s">
        <v>13</v>
      </c>
      <c r="C7" s="21">
        <v>8</v>
      </c>
      <c r="D7" s="22">
        <f t="shared" si="0"/>
        <v>11448</v>
      </c>
      <c r="E7" s="23">
        <v>8800</v>
      </c>
      <c r="F7" s="23">
        <v>2648</v>
      </c>
      <c r="G7" s="20"/>
    </row>
    <row r="8" spans="1:7" ht="15.75" customHeight="1">
      <c r="A8" s="21">
        <v>2</v>
      </c>
      <c r="B8" s="21" t="s">
        <v>14</v>
      </c>
      <c r="C8" s="21">
        <v>9</v>
      </c>
      <c r="D8" s="22">
        <f t="shared" si="0"/>
        <v>12879</v>
      </c>
      <c r="E8" s="23">
        <v>9900</v>
      </c>
      <c r="F8" s="23">
        <v>2979</v>
      </c>
      <c r="G8" s="20"/>
    </row>
    <row r="9" spans="1:7" ht="15.75" customHeight="1">
      <c r="A9" s="21">
        <v>3</v>
      </c>
      <c r="B9" s="21" t="s">
        <v>15</v>
      </c>
      <c r="C9" s="21">
        <v>10</v>
      </c>
      <c r="D9" s="22">
        <f t="shared" si="0"/>
        <v>14310</v>
      </c>
      <c r="E9" s="23">
        <v>11000</v>
      </c>
      <c r="F9" s="23">
        <v>3310</v>
      </c>
      <c r="G9" s="20"/>
    </row>
    <row r="10" spans="1:7" ht="15.75" customHeight="1">
      <c r="A10" s="21">
        <v>4</v>
      </c>
      <c r="B10" s="21" t="s">
        <v>16</v>
      </c>
      <c r="C10" s="21">
        <v>3</v>
      </c>
      <c r="D10" s="22">
        <f t="shared" si="0"/>
        <v>4293</v>
      </c>
      <c r="E10" s="23">
        <v>3300</v>
      </c>
      <c r="F10" s="23">
        <v>993</v>
      </c>
      <c r="G10" s="24"/>
    </row>
    <row r="11" spans="1:7" s="2" customFormat="1" ht="15.75" customHeight="1">
      <c r="A11" s="18" t="s">
        <v>17</v>
      </c>
      <c r="B11" s="25" t="s">
        <v>18</v>
      </c>
      <c r="C11" s="18">
        <v>95</v>
      </c>
      <c r="D11" s="14">
        <f t="shared" si="0"/>
        <v>135945</v>
      </c>
      <c r="E11" s="19">
        <f>SUM(E12:E21)</f>
        <v>104400</v>
      </c>
      <c r="F11" s="19">
        <f>SUM(F12:F21)</f>
        <v>31545</v>
      </c>
      <c r="G11" s="24"/>
    </row>
    <row r="12" spans="1:7" ht="15.75" customHeight="1">
      <c r="A12" s="26">
        <v>1</v>
      </c>
      <c r="B12" s="26" t="s">
        <v>19</v>
      </c>
      <c r="C12" s="26">
        <v>16</v>
      </c>
      <c r="D12" s="22">
        <f t="shared" si="0"/>
        <v>22896</v>
      </c>
      <c r="E12" s="23">
        <v>17600</v>
      </c>
      <c r="F12" s="23">
        <v>5296</v>
      </c>
      <c r="G12" s="24"/>
    </row>
    <row r="13" spans="1:7" ht="15.75" customHeight="1">
      <c r="A13" s="21">
        <v>2</v>
      </c>
      <c r="B13" s="26" t="s">
        <v>20</v>
      </c>
      <c r="C13" s="21">
        <v>17</v>
      </c>
      <c r="D13" s="22">
        <f t="shared" si="0"/>
        <v>24327</v>
      </c>
      <c r="E13" s="23">
        <v>18600</v>
      </c>
      <c r="F13" s="23">
        <v>5727</v>
      </c>
      <c r="G13" s="24"/>
    </row>
    <row r="14" spans="1:7" ht="15.75" customHeight="1">
      <c r="A14" s="21">
        <v>3</v>
      </c>
      <c r="B14" s="27" t="s">
        <v>21</v>
      </c>
      <c r="C14" s="28">
        <v>10</v>
      </c>
      <c r="D14" s="22">
        <f t="shared" si="0"/>
        <v>14310</v>
      </c>
      <c r="E14" s="23">
        <v>11000</v>
      </c>
      <c r="F14" s="23">
        <v>3310</v>
      </c>
      <c r="G14" s="24"/>
    </row>
    <row r="15" spans="1:7" ht="15.75" customHeight="1">
      <c r="A15" s="21">
        <v>4</v>
      </c>
      <c r="B15" s="26" t="s">
        <v>22</v>
      </c>
      <c r="C15" s="27">
        <v>10</v>
      </c>
      <c r="D15" s="22">
        <f t="shared" si="0"/>
        <v>14310</v>
      </c>
      <c r="E15" s="23">
        <v>11000</v>
      </c>
      <c r="F15" s="23">
        <v>3310</v>
      </c>
      <c r="G15" s="24"/>
    </row>
    <row r="16" spans="1:7" ht="15.75" customHeight="1">
      <c r="A16" s="21">
        <v>5</v>
      </c>
      <c r="B16" s="26" t="s">
        <v>23</v>
      </c>
      <c r="C16" s="21">
        <v>8</v>
      </c>
      <c r="D16" s="22">
        <f t="shared" si="0"/>
        <v>11448</v>
      </c>
      <c r="E16" s="23">
        <v>8800</v>
      </c>
      <c r="F16" s="23">
        <v>2648</v>
      </c>
      <c r="G16" s="24"/>
    </row>
    <row r="17" spans="1:7" ht="15.75" customHeight="1">
      <c r="A17" s="21">
        <v>6</v>
      </c>
      <c r="B17" s="26" t="s">
        <v>24</v>
      </c>
      <c r="C17" s="26">
        <v>6</v>
      </c>
      <c r="D17" s="22">
        <f t="shared" si="0"/>
        <v>8586</v>
      </c>
      <c r="E17" s="23">
        <v>6600</v>
      </c>
      <c r="F17" s="23">
        <v>1986</v>
      </c>
      <c r="G17" s="24"/>
    </row>
    <row r="18" spans="1:7" ht="15.75" customHeight="1">
      <c r="A18" s="21">
        <v>7</v>
      </c>
      <c r="B18" s="26" t="s">
        <v>25</v>
      </c>
      <c r="C18" s="21">
        <v>9</v>
      </c>
      <c r="D18" s="22">
        <f t="shared" si="0"/>
        <v>12879</v>
      </c>
      <c r="E18" s="23">
        <v>9900</v>
      </c>
      <c r="F18" s="23">
        <v>2979</v>
      </c>
      <c r="G18" s="24"/>
    </row>
    <row r="19" spans="1:7" ht="15.75" customHeight="1">
      <c r="A19" s="21">
        <v>8</v>
      </c>
      <c r="B19" s="26" t="s">
        <v>26</v>
      </c>
      <c r="C19" s="26">
        <v>5</v>
      </c>
      <c r="D19" s="22">
        <f t="shared" si="0"/>
        <v>7155</v>
      </c>
      <c r="E19" s="23">
        <v>5500</v>
      </c>
      <c r="F19" s="23">
        <v>1655</v>
      </c>
      <c r="G19" s="24"/>
    </row>
    <row r="20" spans="1:7" ht="15.75" customHeight="1">
      <c r="A20" s="21">
        <v>9</v>
      </c>
      <c r="B20" s="26" t="s">
        <v>27</v>
      </c>
      <c r="C20" s="21">
        <v>5</v>
      </c>
      <c r="D20" s="22">
        <f t="shared" si="0"/>
        <v>7155</v>
      </c>
      <c r="E20" s="23">
        <v>5500</v>
      </c>
      <c r="F20" s="23">
        <v>1655</v>
      </c>
      <c r="G20" s="24"/>
    </row>
    <row r="21" spans="1:7" ht="15.75" customHeight="1">
      <c r="A21" s="21">
        <v>10</v>
      </c>
      <c r="B21" s="26" t="s">
        <v>28</v>
      </c>
      <c r="C21" s="21">
        <v>9</v>
      </c>
      <c r="D21" s="22">
        <f t="shared" si="0"/>
        <v>12879</v>
      </c>
      <c r="E21" s="23">
        <v>9900</v>
      </c>
      <c r="F21" s="23">
        <v>2979</v>
      </c>
      <c r="G21" s="24"/>
    </row>
    <row r="22" spans="1:7" s="2" customFormat="1" ht="15.75" customHeight="1">
      <c r="A22" s="18" t="s">
        <v>29</v>
      </c>
      <c r="B22" s="25" t="s">
        <v>30</v>
      </c>
      <c r="C22" s="18">
        <v>95</v>
      </c>
      <c r="D22" s="14">
        <f t="shared" si="0"/>
        <v>135945</v>
      </c>
      <c r="E22" s="19">
        <f>SUM(E23:E28)</f>
        <v>104200</v>
      </c>
      <c r="F22" s="19">
        <f>SUM(F23:F28)</f>
        <v>31745</v>
      </c>
      <c r="G22" s="24"/>
    </row>
    <row r="23" spans="1:7" ht="15.75" customHeight="1">
      <c r="A23" s="26">
        <v>1</v>
      </c>
      <c r="B23" s="26" t="s">
        <v>31</v>
      </c>
      <c r="C23" s="26">
        <v>2</v>
      </c>
      <c r="D23" s="22">
        <f t="shared" si="0"/>
        <v>2862</v>
      </c>
      <c r="E23" s="23">
        <v>2200</v>
      </c>
      <c r="F23" s="23">
        <v>662</v>
      </c>
      <c r="G23" s="24"/>
    </row>
    <row r="24" spans="1:7" ht="15.75" customHeight="1">
      <c r="A24" s="21">
        <v>2</v>
      </c>
      <c r="B24" s="26" t="s">
        <v>32</v>
      </c>
      <c r="C24" s="21">
        <v>21</v>
      </c>
      <c r="D24" s="22">
        <f t="shared" si="0"/>
        <v>30051</v>
      </c>
      <c r="E24" s="23">
        <v>23000</v>
      </c>
      <c r="F24" s="23">
        <v>7051</v>
      </c>
      <c r="G24" s="24"/>
    </row>
    <row r="25" spans="1:7" ht="15.75" customHeight="1">
      <c r="A25" s="21">
        <v>3</v>
      </c>
      <c r="B25" s="26" t="s">
        <v>33</v>
      </c>
      <c r="C25" s="21">
        <v>17</v>
      </c>
      <c r="D25" s="22">
        <f t="shared" si="0"/>
        <v>24327</v>
      </c>
      <c r="E25" s="23">
        <v>18700</v>
      </c>
      <c r="F25" s="23">
        <v>5627</v>
      </c>
      <c r="G25" s="24"/>
    </row>
    <row r="26" spans="1:7" ht="15.75" customHeight="1">
      <c r="A26" s="21">
        <v>4</v>
      </c>
      <c r="B26" s="26" t="s">
        <v>34</v>
      </c>
      <c r="C26" s="21">
        <v>24</v>
      </c>
      <c r="D26" s="22">
        <f t="shared" si="0"/>
        <v>34344</v>
      </c>
      <c r="E26" s="23">
        <v>26300</v>
      </c>
      <c r="F26" s="23">
        <v>8044</v>
      </c>
      <c r="G26" s="24"/>
    </row>
    <row r="27" spans="1:7" ht="15.75" customHeight="1">
      <c r="A27" s="21">
        <v>5</v>
      </c>
      <c r="B27" s="26" t="s">
        <v>35</v>
      </c>
      <c r="C27" s="21">
        <v>18</v>
      </c>
      <c r="D27" s="22">
        <f t="shared" si="0"/>
        <v>25758</v>
      </c>
      <c r="E27" s="23">
        <v>19700</v>
      </c>
      <c r="F27" s="23">
        <v>6058</v>
      </c>
      <c r="G27" s="24"/>
    </row>
    <row r="28" spans="1:7" ht="15.75" customHeight="1">
      <c r="A28" s="21">
        <v>6</v>
      </c>
      <c r="B28" s="26" t="s">
        <v>36</v>
      </c>
      <c r="C28" s="21">
        <v>13</v>
      </c>
      <c r="D28" s="22">
        <f t="shared" si="0"/>
        <v>18603</v>
      </c>
      <c r="E28" s="23">
        <v>14300</v>
      </c>
      <c r="F28" s="23">
        <v>4303</v>
      </c>
      <c r="G28" s="24"/>
    </row>
    <row r="29" spans="1:7" s="2" customFormat="1" ht="15.75" customHeight="1">
      <c r="A29" s="18" t="s">
        <v>37</v>
      </c>
      <c r="B29" s="18" t="s">
        <v>38</v>
      </c>
      <c r="C29" s="18">
        <v>104</v>
      </c>
      <c r="D29" s="14">
        <f t="shared" si="0"/>
        <v>149493</v>
      </c>
      <c r="E29" s="19">
        <f>SUM(E30:E37)</f>
        <v>114400</v>
      </c>
      <c r="F29" s="19">
        <f>SUM(F30:F37)</f>
        <v>35093</v>
      </c>
      <c r="G29" s="24"/>
    </row>
    <row r="30" spans="1:7" ht="15.75" customHeight="1">
      <c r="A30" s="21">
        <v>1</v>
      </c>
      <c r="B30" s="21" t="s">
        <v>39</v>
      </c>
      <c r="C30" s="21">
        <v>4</v>
      </c>
      <c r="D30" s="22">
        <f t="shared" si="0"/>
        <v>5724</v>
      </c>
      <c r="E30" s="23">
        <v>4400</v>
      </c>
      <c r="F30" s="23">
        <v>1324</v>
      </c>
      <c r="G30" s="24"/>
    </row>
    <row r="31" spans="1:7" ht="15.75" customHeight="1">
      <c r="A31" s="21">
        <v>2</v>
      </c>
      <c r="B31" s="21" t="s">
        <v>40</v>
      </c>
      <c r="C31" s="21">
        <v>17</v>
      </c>
      <c r="D31" s="22">
        <f t="shared" si="0"/>
        <v>24996</v>
      </c>
      <c r="E31" s="23">
        <v>18700</v>
      </c>
      <c r="F31" s="23">
        <v>6296</v>
      </c>
      <c r="G31" s="24"/>
    </row>
    <row r="32" spans="1:7" ht="15.75" customHeight="1">
      <c r="A32" s="21">
        <v>3</v>
      </c>
      <c r="B32" s="21" t="s">
        <v>41</v>
      </c>
      <c r="C32" s="21">
        <v>17</v>
      </c>
      <c r="D32" s="22">
        <f t="shared" si="0"/>
        <v>24327</v>
      </c>
      <c r="E32" s="23">
        <v>18700</v>
      </c>
      <c r="F32" s="23">
        <v>5627</v>
      </c>
      <c r="G32" s="24"/>
    </row>
    <row r="33" spans="1:7" ht="15.75" customHeight="1">
      <c r="A33" s="21">
        <v>4</v>
      </c>
      <c r="B33" s="21" t="s">
        <v>42</v>
      </c>
      <c r="C33" s="21">
        <v>12</v>
      </c>
      <c r="D33" s="22">
        <f t="shared" si="0"/>
        <v>17172</v>
      </c>
      <c r="E33" s="23">
        <v>13200</v>
      </c>
      <c r="F33" s="23">
        <v>3972</v>
      </c>
      <c r="G33" s="24"/>
    </row>
    <row r="34" spans="1:7" ht="15.75" customHeight="1">
      <c r="A34" s="21">
        <v>5</v>
      </c>
      <c r="B34" s="21" t="s">
        <v>43</v>
      </c>
      <c r="C34" s="21">
        <v>8</v>
      </c>
      <c r="D34" s="22">
        <f t="shared" si="0"/>
        <v>11448</v>
      </c>
      <c r="E34" s="23">
        <v>8800</v>
      </c>
      <c r="F34" s="23">
        <v>2648</v>
      </c>
      <c r="G34" s="24"/>
    </row>
    <row r="35" spans="1:7" ht="15.75" customHeight="1">
      <c r="A35" s="21">
        <v>6</v>
      </c>
      <c r="B35" s="21" t="s">
        <v>44</v>
      </c>
      <c r="C35" s="21">
        <v>14</v>
      </c>
      <c r="D35" s="22">
        <f t="shared" si="0"/>
        <v>20034</v>
      </c>
      <c r="E35" s="23">
        <v>15400</v>
      </c>
      <c r="F35" s="23">
        <v>4634</v>
      </c>
      <c r="G35" s="24"/>
    </row>
    <row r="36" spans="1:7" ht="15.75" customHeight="1">
      <c r="A36" s="21">
        <v>7</v>
      </c>
      <c r="B36" s="21" t="s">
        <v>45</v>
      </c>
      <c r="C36" s="21">
        <v>16</v>
      </c>
      <c r="D36" s="22">
        <f t="shared" si="0"/>
        <v>22896</v>
      </c>
      <c r="E36" s="23">
        <v>17600</v>
      </c>
      <c r="F36" s="23">
        <v>5296</v>
      </c>
      <c r="G36" s="24"/>
    </row>
    <row r="37" spans="1:7" ht="15.75" customHeight="1">
      <c r="A37" s="21">
        <v>8</v>
      </c>
      <c r="B37" s="21" t="s">
        <v>46</v>
      </c>
      <c r="C37" s="21">
        <v>16</v>
      </c>
      <c r="D37" s="22">
        <f t="shared" si="0"/>
        <v>22896</v>
      </c>
      <c r="E37" s="23">
        <v>17600</v>
      </c>
      <c r="F37" s="23">
        <v>5296</v>
      </c>
      <c r="G37" s="24"/>
    </row>
    <row r="38" spans="1:7" s="2" customFormat="1" ht="15.75" customHeight="1">
      <c r="A38" s="18" t="s">
        <v>47</v>
      </c>
      <c r="B38" s="18" t="s">
        <v>48</v>
      </c>
      <c r="C38" s="18">
        <v>40</v>
      </c>
      <c r="D38" s="14">
        <f aca="true" t="shared" si="1" ref="D38:D69">E38+F38</f>
        <v>57240</v>
      </c>
      <c r="E38" s="19">
        <f>SUM(E39:E42)</f>
        <v>44000</v>
      </c>
      <c r="F38" s="19">
        <f>SUM(F39:F42)</f>
        <v>13240</v>
      </c>
      <c r="G38" s="24"/>
    </row>
    <row r="39" spans="1:7" ht="15.75" customHeight="1">
      <c r="A39" s="21">
        <v>1</v>
      </c>
      <c r="B39" s="21" t="s">
        <v>49</v>
      </c>
      <c r="C39" s="21">
        <v>17</v>
      </c>
      <c r="D39" s="22">
        <f t="shared" si="1"/>
        <v>24327</v>
      </c>
      <c r="E39" s="23">
        <v>18700</v>
      </c>
      <c r="F39" s="23">
        <v>5627</v>
      </c>
      <c r="G39" s="24"/>
    </row>
    <row r="40" spans="1:7" ht="15.75" customHeight="1">
      <c r="A40" s="21">
        <v>2</v>
      </c>
      <c r="B40" s="21" t="s">
        <v>50</v>
      </c>
      <c r="C40" s="21">
        <v>3</v>
      </c>
      <c r="D40" s="22">
        <f t="shared" si="1"/>
        <v>4293</v>
      </c>
      <c r="E40" s="23">
        <v>3300</v>
      </c>
      <c r="F40" s="23">
        <v>993</v>
      </c>
      <c r="G40" s="24"/>
    </row>
    <row r="41" spans="1:7" ht="15.75" customHeight="1">
      <c r="A41" s="21">
        <v>3</v>
      </c>
      <c r="B41" s="21" t="s">
        <v>51</v>
      </c>
      <c r="C41" s="21">
        <v>12</v>
      </c>
      <c r="D41" s="22">
        <f t="shared" si="1"/>
        <v>17172</v>
      </c>
      <c r="E41" s="23">
        <v>13200</v>
      </c>
      <c r="F41" s="23">
        <v>3972</v>
      </c>
      <c r="G41" s="24"/>
    </row>
    <row r="42" spans="1:7" ht="15.75" customHeight="1">
      <c r="A42" s="21">
        <v>4</v>
      </c>
      <c r="B42" s="21" t="s">
        <v>52</v>
      </c>
      <c r="C42" s="21">
        <v>8</v>
      </c>
      <c r="D42" s="22">
        <f t="shared" si="1"/>
        <v>11448</v>
      </c>
      <c r="E42" s="23">
        <v>8800</v>
      </c>
      <c r="F42" s="23">
        <v>2648</v>
      </c>
      <c r="G42" s="24"/>
    </row>
    <row r="43" spans="1:7" s="2" customFormat="1" ht="15.75" customHeight="1">
      <c r="A43" s="18" t="s">
        <v>53</v>
      </c>
      <c r="B43" s="18" t="s">
        <v>54</v>
      </c>
      <c r="C43" s="18">
        <v>38</v>
      </c>
      <c r="D43" s="22">
        <f t="shared" si="1"/>
        <v>54378</v>
      </c>
      <c r="E43" s="19">
        <f>SUM(E44:E47)</f>
        <v>41800</v>
      </c>
      <c r="F43" s="19">
        <f>SUM(F44:F47)</f>
        <v>12578</v>
      </c>
      <c r="G43" s="24"/>
    </row>
    <row r="44" spans="1:7" ht="15.75" customHeight="1">
      <c r="A44" s="21">
        <v>1</v>
      </c>
      <c r="B44" s="21" t="s">
        <v>55</v>
      </c>
      <c r="C44" s="21">
        <v>4</v>
      </c>
      <c r="D44" s="22">
        <f t="shared" si="1"/>
        <v>5724</v>
      </c>
      <c r="E44" s="23">
        <v>4400</v>
      </c>
      <c r="F44" s="23">
        <v>1324</v>
      </c>
      <c r="G44" s="24"/>
    </row>
    <row r="45" spans="1:7" ht="15.75" customHeight="1">
      <c r="A45" s="21">
        <v>2</v>
      </c>
      <c r="B45" s="21" t="s">
        <v>56</v>
      </c>
      <c r="C45" s="21">
        <v>11</v>
      </c>
      <c r="D45" s="22">
        <f t="shared" si="1"/>
        <v>15741</v>
      </c>
      <c r="E45" s="23">
        <v>12100</v>
      </c>
      <c r="F45" s="23">
        <v>3641</v>
      </c>
      <c r="G45" s="24"/>
    </row>
    <row r="46" spans="1:7" ht="15.75" customHeight="1">
      <c r="A46" s="21">
        <v>3</v>
      </c>
      <c r="B46" s="21" t="s">
        <v>57</v>
      </c>
      <c r="C46" s="21">
        <v>15</v>
      </c>
      <c r="D46" s="22">
        <f t="shared" si="1"/>
        <v>21465</v>
      </c>
      <c r="E46" s="23">
        <v>16500</v>
      </c>
      <c r="F46" s="23">
        <v>4965</v>
      </c>
      <c r="G46" s="24"/>
    </row>
    <row r="47" spans="1:7" ht="15.75" customHeight="1">
      <c r="A47" s="21">
        <v>4</v>
      </c>
      <c r="B47" s="21" t="s">
        <v>58</v>
      </c>
      <c r="C47" s="21">
        <v>8</v>
      </c>
      <c r="D47" s="22">
        <f t="shared" si="1"/>
        <v>11448</v>
      </c>
      <c r="E47" s="23">
        <v>8800</v>
      </c>
      <c r="F47" s="23">
        <v>2648</v>
      </c>
      <c r="G47" s="24"/>
    </row>
    <row r="48" spans="1:7" s="2" customFormat="1" ht="15.75" customHeight="1">
      <c r="A48" s="18" t="s">
        <v>59</v>
      </c>
      <c r="B48" s="18" t="s">
        <v>60</v>
      </c>
      <c r="C48" s="18">
        <v>84</v>
      </c>
      <c r="D48" s="14">
        <f t="shared" si="1"/>
        <v>120204</v>
      </c>
      <c r="E48" s="19">
        <f>SUM(E49:E55)</f>
        <v>92200</v>
      </c>
      <c r="F48" s="19">
        <f>SUM(F49:F55)</f>
        <v>28004</v>
      </c>
      <c r="G48" s="24"/>
    </row>
    <row r="49" spans="1:7" ht="15.75" customHeight="1">
      <c r="A49" s="21">
        <v>1</v>
      </c>
      <c r="B49" s="21" t="s">
        <v>61</v>
      </c>
      <c r="C49" s="21">
        <v>18</v>
      </c>
      <c r="D49" s="22">
        <f t="shared" si="1"/>
        <v>25758</v>
      </c>
      <c r="E49" s="23">
        <v>19700</v>
      </c>
      <c r="F49" s="23">
        <v>6058</v>
      </c>
      <c r="G49" s="24"/>
    </row>
    <row r="50" spans="1:7" ht="15.75" customHeight="1">
      <c r="A50" s="21">
        <v>2</v>
      </c>
      <c r="B50" s="21" t="s">
        <v>62</v>
      </c>
      <c r="C50" s="21">
        <v>18</v>
      </c>
      <c r="D50" s="22">
        <f t="shared" si="1"/>
        <v>25758</v>
      </c>
      <c r="E50" s="23">
        <v>19700</v>
      </c>
      <c r="F50" s="23">
        <v>6058</v>
      </c>
      <c r="G50" s="24"/>
    </row>
    <row r="51" spans="1:7" ht="15.75" customHeight="1">
      <c r="A51" s="21">
        <v>3</v>
      </c>
      <c r="B51" s="21" t="s">
        <v>63</v>
      </c>
      <c r="C51" s="21">
        <v>10</v>
      </c>
      <c r="D51" s="22">
        <f t="shared" si="1"/>
        <v>14310</v>
      </c>
      <c r="E51" s="23">
        <v>11000</v>
      </c>
      <c r="F51" s="23">
        <v>3310</v>
      </c>
      <c r="G51" s="24"/>
    </row>
    <row r="52" spans="1:7" ht="15.75" customHeight="1">
      <c r="A52" s="21">
        <v>4</v>
      </c>
      <c r="B52" s="21" t="s">
        <v>64</v>
      </c>
      <c r="C52" s="21">
        <v>15</v>
      </c>
      <c r="D52" s="22">
        <f t="shared" si="1"/>
        <v>21465</v>
      </c>
      <c r="E52" s="23">
        <v>16500</v>
      </c>
      <c r="F52" s="23">
        <v>4965</v>
      </c>
      <c r="G52" s="24"/>
    </row>
    <row r="53" spans="1:7" ht="15.75" customHeight="1">
      <c r="A53" s="21">
        <v>5</v>
      </c>
      <c r="B53" s="21" t="s">
        <v>65</v>
      </c>
      <c r="C53" s="21">
        <v>14</v>
      </c>
      <c r="D53" s="22">
        <f t="shared" si="1"/>
        <v>20034</v>
      </c>
      <c r="E53" s="23">
        <v>15400</v>
      </c>
      <c r="F53" s="23">
        <v>4634</v>
      </c>
      <c r="G53" s="24"/>
    </row>
    <row r="54" spans="1:7" ht="15.75" customHeight="1">
      <c r="A54" s="21">
        <v>6</v>
      </c>
      <c r="B54" s="21" t="s">
        <v>66</v>
      </c>
      <c r="C54" s="21">
        <v>4</v>
      </c>
      <c r="D54" s="22">
        <f t="shared" si="1"/>
        <v>5724</v>
      </c>
      <c r="E54" s="23">
        <v>4400</v>
      </c>
      <c r="F54" s="23">
        <v>1324</v>
      </c>
      <c r="G54" s="24"/>
    </row>
    <row r="55" spans="1:7" ht="15.75" customHeight="1">
      <c r="A55" s="21">
        <v>7</v>
      </c>
      <c r="B55" s="21" t="s">
        <v>67</v>
      </c>
      <c r="C55" s="21">
        <v>5</v>
      </c>
      <c r="D55" s="22">
        <f t="shared" si="1"/>
        <v>7155</v>
      </c>
      <c r="E55" s="23">
        <v>5500</v>
      </c>
      <c r="F55" s="23">
        <v>1655</v>
      </c>
      <c r="G55" s="24"/>
    </row>
    <row r="56" spans="1:7" s="2" customFormat="1" ht="15.75" customHeight="1">
      <c r="A56" s="18" t="s">
        <v>68</v>
      </c>
      <c r="B56" s="18" t="s">
        <v>69</v>
      </c>
      <c r="C56" s="18">
        <v>86</v>
      </c>
      <c r="D56" s="14">
        <f t="shared" si="1"/>
        <v>123066</v>
      </c>
      <c r="E56" s="19">
        <f>SUM(E57:E62)</f>
        <v>94400</v>
      </c>
      <c r="F56" s="19">
        <f>SUM(F57:F62)</f>
        <v>28666</v>
      </c>
      <c r="G56" s="24"/>
    </row>
    <row r="57" spans="1:7" ht="27">
      <c r="A57" s="21">
        <v>1</v>
      </c>
      <c r="B57" s="21" t="s">
        <v>70</v>
      </c>
      <c r="C57" s="21">
        <v>3</v>
      </c>
      <c r="D57" s="22">
        <f t="shared" si="1"/>
        <v>4293</v>
      </c>
      <c r="E57" s="23">
        <v>3300</v>
      </c>
      <c r="F57" s="23">
        <v>993</v>
      </c>
      <c r="G57" s="24" t="s">
        <v>71</v>
      </c>
    </row>
    <row r="58" spans="1:7" ht="15.75" customHeight="1">
      <c r="A58" s="21">
        <v>2</v>
      </c>
      <c r="B58" s="21" t="s">
        <v>72</v>
      </c>
      <c r="C58" s="21">
        <v>9</v>
      </c>
      <c r="D58" s="22">
        <f t="shared" si="1"/>
        <v>12879</v>
      </c>
      <c r="E58" s="23">
        <v>9900</v>
      </c>
      <c r="F58" s="23">
        <v>2979</v>
      </c>
      <c r="G58" s="24"/>
    </row>
    <row r="59" spans="1:7" ht="15.75" customHeight="1">
      <c r="A59" s="21">
        <v>3</v>
      </c>
      <c r="B59" s="21" t="s">
        <v>73</v>
      </c>
      <c r="C59" s="21">
        <v>16</v>
      </c>
      <c r="D59" s="22">
        <f t="shared" si="1"/>
        <v>22896</v>
      </c>
      <c r="E59" s="23">
        <v>17600</v>
      </c>
      <c r="F59" s="23">
        <v>5296</v>
      </c>
      <c r="G59" s="24"/>
    </row>
    <row r="60" spans="1:7" ht="15.75" customHeight="1">
      <c r="A60" s="21">
        <v>4</v>
      </c>
      <c r="B60" s="21" t="s">
        <v>74</v>
      </c>
      <c r="C60" s="21">
        <v>18</v>
      </c>
      <c r="D60" s="22">
        <f t="shared" si="1"/>
        <v>25758</v>
      </c>
      <c r="E60" s="23">
        <v>19700</v>
      </c>
      <c r="F60" s="23">
        <v>6058</v>
      </c>
      <c r="G60" s="24"/>
    </row>
    <row r="61" spans="1:7" ht="15.75" customHeight="1">
      <c r="A61" s="21">
        <v>5</v>
      </c>
      <c r="B61" s="21" t="s">
        <v>75</v>
      </c>
      <c r="C61" s="21">
        <v>23</v>
      </c>
      <c r="D61" s="22">
        <f t="shared" si="1"/>
        <v>32913</v>
      </c>
      <c r="E61" s="23">
        <v>25200</v>
      </c>
      <c r="F61" s="23">
        <v>7713</v>
      </c>
      <c r="G61" s="24"/>
    </row>
    <row r="62" spans="1:7" ht="15.75" customHeight="1">
      <c r="A62" s="21">
        <v>6</v>
      </c>
      <c r="B62" s="21" t="s">
        <v>76</v>
      </c>
      <c r="C62" s="21">
        <v>17</v>
      </c>
      <c r="D62" s="22">
        <f t="shared" si="1"/>
        <v>24327</v>
      </c>
      <c r="E62" s="23">
        <v>18700</v>
      </c>
      <c r="F62" s="23">
        <v>5627</v>
      </c>
      <c r="G62" s="24"/>
    </row>
    <row r="63" spans="1:7" s="2" customFormat="1" ht="15.75" customHeight="1">
      <c r="A63" s="18" t="s">
        <v>77</v>
      </c>
      <c r="B63" s="18" t="s">
        <v>78</v>
      </c>
      <c r="C63" s="18">
        <v>88</v>
      </c>
      <c r="D63" s="14">
        <f t="shared" si="1"/>
        <v>125928</v>
      </c>
      <c r="E63" s="19">
        <f>SUM(E64:E70)</f>
        <v>96800</v>
      </c>
      <c r="F63" s="19">
        <f>SUM(F64:F70)</f>
        <v>29128</v>
      </c>
      <c r="G63" s="24"/>
    </row>
    <row r="64" spans="1:7" ht="15.75" customHeight="1">
      <c r="A64" s="21">
        <v>1</v>
      </c>
      <c r="B64" s="21" t="s">
        <v>79</v>
      </c>
      <c r="C64" s="21">
        <v>4</v>
      </c>
      <c r="D64" s="22">
        <f t="shared" si="1"/>
        <v>5724</v>
      </c>
      <c r="E64" s="23">
        <v>4400</v>
      </c>
      <c r="F64" s="23">
        <v>1324</v>
      </c>
      <c r="G64" s="24"/>
    </row>
    <row r="65" spans="1:7" ht="15.75" customHeight="1">
      <c r="A65" s="21">
        <v>2</v>
      </c>
      <c r="B65" s="21" t="s">
        <v>80</v>
      </c>
      <c r="C65" s="21">
        <v>16</v>
      </c>
      <c r="D65" s="22">
        <f t="shared" si="1"/>
        <v>22896</v>
      </c>
      <c r="E65" s="23">
        <v>17600</v>
      </c>
      <c r="F65" s="23">
        <v>5296</v>
      </c>
      <c r="G65" s="24"/>
    </row>
    <row r="66" spans="1:7" ht="15.75" customHeight="1">
      <c r="A66" s="21">
        <v>3</v>
      </c>
      <c r="B66" s="21" t="s">
        <v>81</v>
      </c>
      <c r="C66" s="21">
        <v>10</v>
      </c>
      <c r="D66" s="22">
        <f t="shared" si="1"/>
        <v>14310</v>
      </c>
      <c r="E66" s="23">
        <v>11000</v>
      </c>
      <c r="F66" s="23">
        <v>3310</v>
      </c>
      <c r="G66" s="24"/>
    </row>
    <row r="67" spans="1:7" ht="15.75" customHeight="1">
      <c r="A67" s="21">
        <v>4</v>
      </c>
      <c r="B67" s="21" t="s">
        <v>82</v>
      </c>
      <c r="C67" s="21">
        <v>14</v>
      </c>
      <c r="D67" s="22">
        <f t="shared" si="1"/>
        <v>20034</v>
      </c>
      <c r="E67" s="23">
        <v>15400</v>
      </c>
      <c r="F67" s="23">
        <v>4634</v>
      </c>
      <c r="G67" s="24"/>
    </row>
    <row r="68" spans="1:7" ht="15.75" customHeight="1">
      <c r="A68" s="21">
        <v>5</v>
      </c>
      <c r="B68" s="21" t="s">
        <v>83</v>
      </c>
      <c r="C68" s="21">
        <v>12</v>
      </c>
      <c r="D68" s="22">
        <f t="shared" si="1"/>
        <v>17172</v>
      </c>
      <c r="E68" s="23">
        <v>13200</v>
      </c>
      <c r="F68" s="23">
        <v>3972</v>
      </c>
      <c r="G68" s="24"/>
    </row>
    <row r="69" spans="1:7" ht="15.75" customHeight="1">
      <c r="A69" s="21">
        <v>6</v>
      </c>
      <c r="B69" s="21" t="s">
        <v>84</v>
      </c>
      <c r="C69" s="21">
        <v>15</v>
      </c>
      <c r="D69" s="22">
        <f t="shared" si="1"/>
        <v>21465</v>
      </c>
      <c r="E69" s="23">
        <v>16500</v>
      </c>
      <c r="F69" s="23">
        <v>4965</v>
      </c>
      <c r="G69" s="24"/>
    </row>
    <row r="70" spans="1:7" ht="15.75" customHeight="1">
      <c r="A70" s="21">
        <v>7</v>
      </c>
      <c r="B70" s="21" t="s">
        <v>85</v>
      </c>
      <c r="C70" s="21">
        <v>17</v>
      </c>
      <c r="D70" s="22">
        <f aca="true" t="shared" si="2" ref="D70:D95">E70+F70</f>
        <v>24327</v>
      </c>
      <c r="E70" s="23">
        <v>18700</v>
      </c>
      <c r="F70" s="23">
        <v>5627</v>
      </c>
      <c r="G70" s="24"/>
    </row>
    <row r="71" spans="1:7" s="2" customFormat="1" ht="15.75" customHeight="1">
      <c r="A71" s="18" t="s">
        <v>86</v>
      </c>
      <c r="B71" s="18" t="s">
        <v>87</v>
      </c>
      <c r="C71" s="18">
        <v>80</v>
      </c>
      <c r="D71" s="14">
        <f t="shared" si="2"/>
        <v>114480</v>
      </c>
      <c r="E71" s="19">
        <f>SUM(E72:E79)</f>
        <v>87900</v>
      </c>
      <c r="F71" s="19">
        <f>SUM(F72:F79)</f>
        <v>26580</v>
      </c>
      <c r="G71" s="24"/>
    </row>
    <row r="72" spans="1:7" ht="15.75" customHeight="1">
      <c r="A72" s="21">
        <v>1</v>
      </c>
      <c r="B72" s="21" t="s">
        <v>88</v>
      </c>
      <c r="C72" s="21">
        <v>4</v>
      </c>
      <c r="D72" s="22">
        <f t="shared" si="2"/>
        <v>5724</v>
      </c>
      <c r="E72" s="23">
        <v>4400</v>
      </c>
      <c r="F72" s="23">
        <v>1324</v>
      </c>
      <c r="G72" s="24"/>
    </row>
    <row r="73" spans="1:7" ht="15.75" customHeight="1">
      <c r="A73" s="21">
        <v>2</v>
      </c>
      <c r="B73" s="21" t="s">
        <v>89</v>
      </c>
      <c r="C73" s="21">
        <v>8</v>
      </c>
      <c r="D73" s="22">
        <f t="shared" si="2"/>
        <v>11448</v>
      </c>
      <c r="E73" s="23">
        <v>8800</v>
      </c>
      <c r="F73" s="23">
        <v>2648</v>
      </c>
      <c r="G73" s="24"/>
    </row>
    <row r="74" spans="1:7" ht="15.75" customHeight="1">
      <c r="A74" s="21">
        <v>3</v>
      </c>
      <c r="B74" s="21" t="s">
        <v>90</v>
      </c>
      <c r="C74" s="21">
        <v>23</v>
      </c>
      <c r="D74" s="22">
        <f t="shared" si="2"/>
        <v>32913</v>
      </c>
      <c r="E74" s="23">
        <v>25200</v>
      </c>
      <c r="F74" s="23">
        <v>7713</v>
      </c>
      <c r="G74" s="24"/>
    </row>
    <row r="75" spans="1:7" ht="15.75" customHeight="1">
      <c r="A75" s="21">
        <v>4</v>
      </c>
      <c r="B75" s="21" t="s">
        <v>91</v>
      </c>
      <c r="C75" s="21">
        <v>6</v>
      </c>
      <c r="D75" s="22">
        <f t="shared" si="2"/>
        <v>8586</v>
      </c>
      <c r="E75" s="23">
        <v>6600</v>
      </c>
      <c r="F75" s="23">
        <v>1986</v>
      </c>
      <c r="G75" s="24"/>
    </row>
    <row r="76" spans="1:7" ht="15.75" customHeight="1">
      <c r="A76" s="21">
        <v>5</v>
      </c>
      <c r="B76" s="21" t="s">
        <v>92</v>
      </c>
      <c r="C76" s="21">
        <v>13</v>
      </c>
      <c r="D76" s="22">
        <f t="shared" si="2"/>
        <v>18603</v>
      </c>
      <c r="E76" s="23">
        <v>14300</v>
      </c>
      <c r="F76" s="23">
        <v>4303</v>
      </c>
      <c r="G76" s="24"/>
    </row>
    <row r="77" spans="1:7" ht="15.75" customHeight="1">
      <c r="A77" s="21">
        <v>6</v>
      </c>
      <c r="B77" s="21" t="s">
        <v>93</v>
      </c>
      <c r="C77" s="21">
        <v>12</v>
      </c>
      <c r="D77" s="22">
        <f t="shared" si="2"/>
        <v>17172</v>
      </c>
      <c r="E77" s="23">
        <v>13200</v>
      </c>
      <c r="F77" s="23">
        <v>3972</v>
      </c>
      <c r="G77" s="24"/>
    </row>
    <row r="78" spans="1:7" ht="15.75" customHeight="1">
      <c r="A78" s="21">
        <v>7</v>
      </c>
      <c r="B78" s="21" t="s">
        <v>94</v>
      </c>
      <c r="C78" s="21">
        <v>7</v>
      </c>
      <c r="D78" s="22">
        <f t="shared" si="2"/>
        <v>10017</v>
      </c>
      <c r="E78" s="23">
        <v>7700</v>
      </c>
      <c r="F78" s="23">
        <v>2317</v>
      </c>
      <c r="G78" s="24"/>
    </row>
    <row r="79" spans="1:7" ht="15.75" customHeight="1">
      <c r="A79" s="21">
        <v>8</v>
      </c>
      <c r="B79" s="21" t="s">
        <v>95</v>
      </c>
      <c r="C79" s="21">
        <v>7</v>
      </c>
      <c r="D79" s="22">
        <f t="shared" si="2"/>
        <v>10017</v>
      </c>
      <c r="E79" s="23">
        <v>7700</v>
      </c>
      <c r="F79" s="23">
        <v>2317</v>
      </c>
      <c r="G79" s="24"/>
    </row>
    <row r="80" spans="1:7" s="2" customFormat="1" ht="15.75" customHeight="1">
      <c r="A80" s="18" t="s">
        <v>96</v>
      </c>
      <c r="B80" s="29" t="s">
        <v>97</v>
      </c>
      <c r="C80" s="18">
        <v>41</v>
      </c>
      <c r="D80" s="14">
        <f t="shared" si="2"/>
        <v>58671</v>
      </c>
      <c r="E80" s="19">
        <f>SUM(E81:E83)</f>
        <v>45000</v>
      </c>
      <c r="F80" s="19">
        <f>SUM(F81:F83)</f>
        <v>13671</v>
      </c>
      <c r="G80" s="24"/>
    </row>
    <row r="81" spans="1:7" ht="15.75" customHeight="1">
      <c r="A81" s="30">
        <v>1</v>
      </c>
      <c r="B81" s="30" t="s">
        <v>98</v>
      </c>
      <c r="C81" s="30">
        <v>16</v>
      </c>
      <c r="D81" s="22">
        <f t="shared" si="2"/>
        <v>22896</v>
      </c>
      <c r="E81" s="23">
        <v>17600</v>
      </c>
      <c r="F81" s="23">
        <v>5296</v>
      </c>
      <c r="G81" s="24"/>
    </row>
    <row r="82" spans="1:7" ht="15.75" customHeight="1">
      <c r="A82" s="30">
        <v>2</v>
      </c>
      <c r="B82" s="30" t="s">
        <v>99</v>
      </c>
      <c r="C82" s="30">
        <v>21</v>
      </c>
      <c r="D82" s="22">
        <f t="shared" si="2"/>
        <v>30051</v>
      </c>
      <c r="E82" s="23">
        <v>23000</v>
      </c>
      <c r="F82" s="23">
        <v>7051</v>
      </c>
      <c r="G82" s="24"/>
    </row>
    <row r="83" spans="1:7" ht="15.75" customHeight="1">
      <c r="A83" s="30">
        <v>3</v>
      </c>
      <c r="B83" s="30" t="s">
        <v>100</v>
      </c>
      <c r="C83" s="30">
        <v>4</v>
      </c>
      <c r="D83" s="22">
        <f t="shared" si="2"/>
        <v>5724</v>
      </c>
      <c r="E83" s="23">
        <v>4400</v>
      </c>
      <c r="F83" s="23">
        <v>1324</v>
      </c>
      <c r="G83" s="24"/>
    </row>
    <row r="84" spans="1:7" s="2" customFormat="1" ht="15.75" customHeight="1">
      <c r="A84" s="29" t="s">
        <v>101</v>
      </c>
      <c r="B84" s="29" t="s">
        <v>102</v>
      </c>
      <c r="C84" s="29">
        <v>65</v>
      </c>
      <c r="D84" s="14">
        <f t="shared" si="2"/>
        <v>93015</v>
      </c>
      <c r="E84" s="19">
        <f>SUM(E85:E89)</f>
        <v>71400</v>
      </c>
      <c r="F84" s="19">
        <f>SUM(F85:F89)</f>
        <v>21615</v>
      </c>
      <c r="G84" s="24"/>
    </row>
    <row r="85" spans="1:7" ht="15.75" customHeight="1">
      <c r="A85" s="30">
        <v>1</v>
      </c>
      <c r="B85" s="30" t="s">
        <v>103</v>
      </c>
      <c r="C85" s="30">
        <v>11</v>
      </c>
      <c r="D85" s="22">
        <f t="shared" si="2"/>
        <v>15741</v>
      </c>
      <c r="E85" s="23">
        <v>12100</v>
      </c>
      <c r="F85" s="23">
        <v>3641</v>
      </c>
      <c r="G85" s="24"/>
    </row>
    <row r="86" spans="1:7" ht="15.75" customHeight="1">
      <c r="A86" s="30">
        <v>2</v>
      </c>
      <c r="B86" s="30" t="s">
        <v>104</v>
      </c>
      <c r="C86" s="30">
        <v>19</v>
      </c>
      <c r="D86" s="22">
        <f t="shared" si="2"/>
        <v>27189</v>
      </c>
      <c r="E86" s="23">
        <v>20800</v>
      </c>
      <c r="F86" s="23">
        <v>6389</v>
      </c>
      <c r="G86" s="24"/>
    </row>
    <row r="87" spans="1:7" ht="15.75" customHeight="1">
      <c r="A87" s="30">
        <v>3</v>
      </c>
      <c r="B87" s="30" t="s">
        <v>105</v>
      </c>
      <c r="C87" s="30">
        <v>16</v>
      </c>
      <c r="D87" s="22">
        <f t="shared" si="2"/>
        <v>22896</v>
      </c>
      <c r="E87" s="23">
        <v>17600</v>
      </c>
      <c r="F87" s="23">
        <v>5296</v>
      </c>
      <c r="G87" s="24"/>
    </row>
    <row r="88" spans="1:7" ht="15.75" customHeight="1">
      <c r="A88" s="30">
        <v>4</v>
      </c>
      <c r="B88" s="30" t="s">
        <v>106</v>
      </c>
      <c r="C88" s="30">
        <v>15</v>
      </c>
      <c r="D88" s="22">
        <f t="shared" si="2"/>
        <v>21465</v>
      </c>
      <c r="E88" s="23">
        <v>16500</v>
      </c>
      <c r="F88" s="23">
        <v>4965</v>
      </c>
      <c r="G88" s="24"/>
    </row>
    <row r="89" spans="1:7" ht="15.75" customHeight="1">
      <c r="A89" s="30">
        <v>5</v>
      </c>
      <c r="B89" s="30" t="s">
        <v>107</v>
      </c>
      <c r="C89" s="30">
        <v>4</v>
      </c>
      <c r="D89" s="22">
        <f t="shared" si="2"/>
        <v>5724</v>
      </c>
      <c r="E89" s="23">
        <v>4400</v>
      </c>
      <c r="F89" s="23">
        <v>1324</v>
      </c>
      <c r="G89" s="24"/>
    </row>
    <row r="90" spans="1:7" s="2" customFormat="1" ht="15.75" customHeight="1">
      <c r="A90" s="29" t="s">
        <v>108</v>
      </c>
      <c r="B90" s="18" t="s">
        <v>109</v>
      </c>
      <c r="C90" s="29">
        <v>55</v>
      </c>
      <c r="D90" s="14">
        <f t="shared" si="2"/>
        <v>78705</v>
      </c>
      <c r="E90" s="19">
        <f>SUM(E91:E95)</f>
        <v>60500</v>
      </c>
      <c r="F90" s="19">
        <f>SUM(F91:F95)</f>
        <v>18205</v>
      </c>
      <c r="G90" s="24"/>
    </row>
    <row r="91" spans="1:7" ht="15.75" customHeight="1">
      <c r="A91" s="21">
        <v>1</v>
      </c>
      <c r="B91" s="21" t="s">
        <v>110</v>
      </c>
      <c r="C91" s="21">
        <v>4</v>
      </c>
      <c r="D91" s="22">
        <f t="shared" si="2"/>
        <v>5724</v>
      </c>
      <c r="E91" s="23">
        <v>4400</v>
      </c>
      <c r="F91" s="23">
        <v>1324</v>
      </c>
      <c r="G91" s="24"/>
    </row>
    <row r="92" spans="1:7" ht="15.75" customHeight="1">
      <c r="A92" s="21">
        <v>2</v>
      </c>
      <c r="B92" s="21" t="s">
        <v>111</v>
      </c>
      <c r="C92" s="21">
        <v>7</v>
      </c>
      <c r="D92" s="22">
        <f t="shared" si="2"/>
        <v>10017</v>
      </c>
      <c r="E92" s="23">
        <v>7700</v>
      </c>
      <c r="F92" s="23">
        <v>2317</v>
      </c>
      <c r="G92" s="24"/>
    </row>
    <row r="93" spans="1:7" ht="15.75" customHeight="1">
      <c r="A93" s="21">
        <v>3</v>
      </c>
      <c r="B93" s="21" t="s">
        <v>112</v>
      </c>
      <c r="C93" s="21">
        <v>17</v>
      </c>
      <c r="D93" s="22">
        <f t="shared" si="2"/>
        <v>24327</v>
      </c>
      <c r="E93" s="23">
        <v>18700</v>
      </c>
      <c r="F93" s="23">
        <v>5627</v>
      </c>
      <c r="G93" s="24"/>
    </row>
    <row r="94" spans="1:7" ht="15.75" customHeight="1">
      <c r="A94" s="21">
        <v>4</v>
      </c>
      <c r="B94" s="21" t="s">
        <v>113</v>
      </c>
      <c r="C94" s="21">
        <v>12</v>
      </c>
      <c r="D94" s="22">
        <f t="shared" si="2"/>
        <v>17172</v>
      </c>
      <c r="E94" s="23">
        <v>13200</v>
      </c>
      <c r="F94" s="23">
        <v>3972</v>
      </c>
      <c r="G94" s="24"/>
    </row>
    <row r="95" spans="1:7" ht="15.75" customHeight="1">
      <c r="A95" s="21">
        <v>5</v>
      </c>
      <c r="B95" s="21" t="s">
        <v>114</v>
      </c>
      <c r="C95" s="21">
        <v>15</v>
      </c>
      <c r="D95" s="22">
        <f t="shared" si="2"/>
        <v>21465</v>
      </c>
      <c r="E95" s="23">
        <v>16500</v>
      </c>
      <c r="F95" s="23">
        <v>4965</v>
      </c>
      <c r="G95" s="20"/>
    </row>
  </sheetData>
  <sheetProtection/>
  <mergeCells count="1">
    <mergeCell ref="A2:G2"/>
  </mergeCells>
  <printOptions horizontalCentered="1"/>
  <pageMargins left="0.67" right="0.55" top="0.75" bottom="0.59" header="0.43" footer="0.35"/>
  <pageSetup fitToHeight="0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翁宏雄</cp:lastModifiedBy>
  <dcterms:created xsi:type="dcterms:W3CDTF">2021-08-30T02:54:06Z</dcterms:created>
  <dcterms:modified xsi:type="dcterms:W3CDTF">2022-05-23T00:59:48Z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