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763" windowHeight="9047"/>
  </bookViews>
  <sheets>
    <sheet name="下达地市" sheetId="1" r:id="rId1"/>
  </sheets>
  <definedNames>
    <definedName name="_xlnm.Print_Titles" localSheetId="0">下达地市!$3:$3</definedName>
  </definedNames>
  <calcPr calcId="144525"/>
</workbook>
</file>

<file path=xl/sharedStrings.xml><?xml version="1.0" encoding="utf-8"?>
<sst xmlns="http://schemas.openxmlformats.org/spreadsheetml/2006/main" count="51">
  <si>
    <t>2022年基础教育高质量发展资金（学校体育美育卫生国防教育改革发展）安排表
（下达市县部分）</t>
  </si>
  <si>
    <t xml:space="preserve"> 单位：万元</t>
  </si>
  <si>
    <t>序号</t>
  </si>
  <si>
    <t>地区</t>
  </si>
  <si>
    <t>学校体育资金</t>
  </si>
  <si>
    <t>学校美育资金</t>
  </si>
  <si>
    <t>卫生、国防、大湾区资金</t>
  </si>
  <si>
    <t>合计</t>
  </si>
  <si>
    <t>备注</t>
  </si>
  <si>
    <t>广州市</t>
  </si>
  <si>
    <t>承办省中小学生跳绳锦标赛（南沙区湾区实验学校）22万元、省中小学生轮滑冰球锦标赛（广州市绿翠现代实验学校）12万元、省中小学生轮滑锦标赛（广州市番禺执信中学）12万元；2021年省青少年校园足球夏令营最佳阵容奖励金104万元（26人入选，每人4万元）；广州市玉岩中学承担全国学生（青年）运动会中学组田径项目牵头备战任务30万元，第十四届全国学生运动会中学田径队运动员和教练组（含领队）奖金17.73万元，获得2021年广东省“省长杯”青少年校园足球联赛全省总决赛高中男子组冠军奖金30万元；南武中学获得2021年广东省“省长杯”青少年校园足球联赛全省总决赛高中女子组第五名奖励金5万元，承担全国学生（青年）运动会中学组女子足球项目牵头备战任务40万元；广州大学承办2022年广东省第二十二届大学生篮球联赛（乙B组）40万元、承担2022年“广东学校体育浸润行动计划”部分任务20万元，获得2021年广东省“省长杯”青少年校园足球联赛全省总决赛大学男子甲组第四名奖金5万元；广州体育职业技术学院承担2022年“广东学校体育浸润行动计划”部分任务20万元；广州市中小学卫生健康促进中心制作中小学健康教育系列精品课程20万元。广州铁路职业技术学院承担“翰墨薪传”广东省第三届教师书法作品展50万元，承接美育浸润计划20万元；广州市铁一中学承担全省中小学优秀艺术团队展演活动50万元。广州大学承接美育浸润计划20万元。番禺职业技术学院承接美育浸润计划20万元。广州市旅游商务职业学校获得2021年广东省“省长杯”青少年校园足球联赛全省总决赛中职组亚军奖励金20万元。</t>
  </si>
  <si>
    <t>深圳市</t>
  </si>
  <si>
    <t>2021年省青少年校园足球夏令营最佳阵容奖励金84万（21人入选，每人4万）； 深圳市第二实验学校承担全国学生（青年）运动会中学组女子篮球项目牵头备战任务35万元、毽球项目牵头备战任务15万元，参加第十四届全国学生运动会中学男子篮球队运动员和教练组（含领队）奖金2.09万元；龙岗区平冈中学承担全国学生（青年）运动会中学组健美操项目牵头备战任务10万元；深圳大学承担2022年“广东学校体育浸润行动计划”部分任务20万元；承办广东省中小学健康教育教学指导委员会研讨活动15万元；深圳市翠园中学获得2021年广东省“省长杯”青少年校园足球联赛全省总决赛高中男子组第五名奖金5万元；龙岗区平冈中学获得2021年广东省“省长杯”青少年校园足球联赛全省总决赛高中女子组季军奖励金10万元。</t>
  </si>
  <si>
    <t>珠海市</t>
  </si>
  <si>
    <t>2021年省青少年校园足球夏令营最佳阵容奖励金16万（4人入选，每人4万）。珠海市第一中等职业学校获得2021年广东省“省长杯”青少年校园足球联赛全省总决赛中职组季军奖励金10万元。</t>
  </si>
  <si>
    <t>汕头市</t>
  </si>
  <si>
    <r>
      <rPr>
        <b/>
        <sz val="8"/>
        <color rgb="FF000000"/>
        <rFont val="宋体"/>
        <charset val="134"/>
      </rPr>
      <t>经济欠发达地市校园足球竞赛经费补贴80万；</t>
    </r>
    <r>
      <rPr>
        <sz val="8"/>
        <color rgb="FF000000"/>
        <rFont val="宋体"/>
        <charset val="134"/>
      </rPr>
      <t>2021年省青少年校园足球夏令营最佳阵容奖励金4万（1人入选，每人4万）；</t>
    </r>
    <r>
      <rPr>
        <sz val="8"/>
        <rFont val="宋体"/>
        <charset val="134"/>
      </rPr>
      <t>组织汕港姊妹园交流活动、面向香港幼师开展线上线下专题培训、派员赴港开展现场教学交流活动、举办儿童剧展演、儿童画展、“同讲中国好故事”分享会等线上线下文化交流活动、“童心同梦”汕港幼教交流云平台建设等相关工作55万元（汕头市龙湖区教育局）。</t>
    </r>
  </si>
  <si>
    <t>佛山市</t>
  </si>
  <si>
    <t>2021年省青少年校园足球夏令营最佳阵容奖励金28万（7人入选，每人4万）；佛山市荣山中学第十四届全国学生运动会中学组健美操队运动员和教练组（含领队）奖金4.5万元；佛山市顺德区勒流新球中学参加第十四届全国学生运动会中学组跳绳队运动员和教练组（含领队）奖金8.13万元；佛山市顺德区勒流中学第十四届全国学生运动会中学组武术队运动员和教练组（含领队）奖金13.31万元；佛山市顺德区华侨中学承担全国学生（青年）运动会中学组武术项目牵头备战任务15万元；佛山市顺德区第一中学承担全国学生（青年）运动会中学组女子排球项目牵头备战任务35万元；顺德职业技术学院承办2022年广东省第二十二届大学生篮球联赛（丙组）100万元；承办2022年广东省中小学生旱地冰球锦标赛12万元（佛山市外国语学校）；华南师范大学附属南海实验高级中学获得2021年广东省“省长杯”青少年校园足球联赛全省总决赛高中男子组第六名奖金5万元；三水区华侨中学获得2021年广东省“省长杯”青少年校园足球联赛全省总决赛高中女子组第四名奖励金5万元。顺德职业技术学院140万元（浸润计划承担高校20万元，浸润计划交流和展演活动50万元，承接广东省学校美育年度报告20万元，组织广东省代表团参加全国第七届中小学生艺术展演活动50万元）；佛山市教育局开展艺术进中考市级试点20万元。</t>
  </si>
  <si>
    <t>韶关市</t>
  </si>
  <si>
    <r>
      <rPr>
        <b/>
        <sz val="8"/>
        <color rgb="FF000000"/>
        <rFont val="宋体"/>
        <charset val="134"/>
      </rPr>
      <t>经济欠发达地市校园足球竞赛经费补贴100万</t>
    </r>
    <r>
      <rPr>
        <sz val="8"/>
        <color rgb="FF000000"/>
        <rFont val="宋体"/>
        <charset val="134"/>
      </rPr>
      <t>；2021年省青少年校园足球夏令营最佳阵容奖励金12万（3人入选，每人4万）；承办广东省第十三届中学生运动会1300万元；承办2022年广东省中学生乒乓球锦标赛30万元、中学生羽毛球锦标赛30万元、中学生武术套路锦标赛30万元。</t>
    </r>
  </si>
  <si>
    <t>河源市</t>
  </si>
  <si>
    <r>
      <rPr>
        <b/>
        <sz val="8"/>
        <color rgb="FF000000"/>
        <rFont val="宋体"/>
        <charset val="134"/>
      </rPr>
      <t>经济欠发达地市校园足球竞赛经费补贴100万</t>
    </r>
    <r>
      <rPr>
        <sz val="8"/>
        <color rgb="FF000000"/>
        <rFont val="宋体"/>
        <charset val="134"/>
      </rPr>
      <t>；源城区埔前中学获得2021年广东省“省长杯”青少年校园足球联赛全省总决赛高中女子组第六名奖励金5万元。</t>
    </r>
  </si>
  <si>
    <t>梅州市</t>
  </si>
  <si>
    <r>
      <rPr>
        <b/>
        <sz val="8"/>
        <color rgb="FF000000"/>
        <rFont val="宋体"/>
        <charset val="134"/>
      </rPr>
      <t>经济欠发达地市校园足球竞赛经费补贴100万</t>
    </r>
    <r>
      <rPr>
        <sz val="8"/>
        <color rgb="FF000000"/>
        <rFont val="宋体"/>
        <charset val="134"/>
      </rPr>
      <t>；2021年省青少年校园足球夏令营最佳阵容奖励金120万（30人入选，每人4万）；承办2022年广东省“省长杯”青少年校园足球联赛（高中中职组）总决赛500万元（五华县教育局）；全国青少年校园足球“满天星”训练营（经济欠发达地区）建设支持经费：梅州市35万；承办2022年广东省青少年校园足球夏令营（小学、初中、高中营区）400万元；五华县高级中学获得2021年广东省“省长杯”青少年校园足球联赛全省总决赛高中女子组冠军奖励金30万元、男子组第七名奖励金5万元；梅江区梅州中学获得2021年广东省“省长杯”青少年校园足球联赛全省总决赛高中男子组第八名奖励金5万元；梅州市职业技术学校获得2021年广东省“省长杯”青少年校园足球联赛全省总决赛中职组第五名奖金5万元。</t>
    </r>
  </si>
  <si>
    <t>惠州市</t>
  </si>
  <si>
    <t>2021年省青少年校园足球夏令营最佳阵容奖励金40万（10人入选，每人4万）；承办2022年广东省中学生篮球锦标赛（高中组）80万元（博罗县华侨中学）；全国青少年校园足球“满天星”训练营（经济欠发达地区）建设支持经费：龙门县20万。</t>
  </si>
  <si>
    <t>汕尾市</t>
  </si>
  <si>
    <t>经济欠发达地市校园足球竞赛经费补贴80万。</t>
  </si>
  <si>
    <t>东莞市</t>
  </si>
  <si>
    <t>2021年省青少年校园足球夏令营最佳阵容奖励金60万（15人入选，每人4万）；承办2022年广东省中学生篮球锦标赛（中职组）60万元（电子科技学校）；承办粤港澳大湾区学生创新创业对接活动10万元（东莞理工学院）；东莞市电子科技学校获得2021年广东省“省长杯”青少年校园足球联赛全省总决赛中职组冠军奖励金30万元。</t>
  </si>
  <si>
    <t>中山市</t>
  </si>
  <si>
    <t>2021年省青少年校园足球夏令营最佳阵容奖励金36万（9人入选，每人4万）；承办2022年广东省中学生排球锦标赛150万元；中山市纪念中学承担全国学生（青年）运动会中学组男子排球项目牵头备战任务35万元。开展艺术进中考市级试点20万元；承接全省艺术进中考试点调研和方案制定20万元。中山市中等专业学校获得2021年广东省“省长杯”青少年校园足球联赛全省总决赛中职组第六名奖金5万元。</t>
  </si>
  <si>
    <t>江门市</t>
  </si>
  <si>
    <r>
      <rPr>
        <b/>
        <sz val="8"/>
        <color rgb="FF000000"/>
        <rFont val="宋体"/>
        <charset val="134"/>
      </rPr>
      <t>经济欠发达地市校园足球竞赛经费补贴100万</t>
    </r>
    <r>
      <rPr>
        <sz val="8"/>
        <color rgb="FF000000"/>
        <rFont val="宋体"/>
        <charset val="134"/>
      </rPr>
      <t>；2021年省青少年校园足球夏令营最佳阵容奖励金32万（8人入选，每人4万）；承办2022年广东省小学生排球锦标赛50万元；第十四届全国学生运动会中学组男子沙滩排球队运动员和教练组（含领队）奖金1.75万元（江门市台山市第一中学）；</t>
    </r>
    <r>
      <rPr>
        <sz val="8"/>
        <rFont val="宋体"/>
        <charset val="134"/>
      </rPr>
      <t>五邑大学承办粤港澳大湾区西岸科技创新和人才培养合作联盟年会10万元、承办广东省第五届学校国旗护卫队交流展示活动36万元。五邑大学承接“高校中华文化传承基地交流展示活动40万元，承接美育浸润计划20万元。江门市第一职业高级中学获得2021年广东省“省长杯”青少年校园足球联赛全省总决赛中职组第四名奖金5万元。</t>
    </r>
  </si>
  <si>
    <t>阳江市</t>
  </si>
  <si>
    <r>
      <rPr>
        <b/>
        <sz val="8"/>
        <color rgb="FF000000"/>
        <rFont val="宋体"/>
        <charset val="134"/>
      </rPr>
      <t>经济欠发达地市校园足球竞赛经费补贴100万</t>
    </r>
    <r>
      <rPr>
        <sz val="8"/>
        <color rgb="FF000000"/>
        <rFont val="宋体"/>
        <charset val="134"/>
      </rPr>
      <t>；2021年省青少年校园足球夏令营最佳阵容奖励金16万（4人入选，每人4万）；第十四届全国学生运动会中学组帆船队运动员和教练组（含领队）奖金8.05万元（阳江市第三中学）。</t>
    </r>
  </si>
  <si>
    <t>湛江市</t>
  </si>
  <si>
    <r>
      <rPr>
        <b/>
        <sz val="8"/>
        <color rgb="FF000000"/>
        <rFont val="宋体"/>
        <charset val="134"/>
      </rPr>
      <t>经济欠发达地市校园足球竞赛经费补贴100万</t>
    </r>
    <r>
      <rPr>
        <sz val="8"/>
        <color rgb="FF000000"/>
        <rFont val="宋体"/>
        <charset val="134"/>
      </rPr>
      <t>；2021年省青少年校园足球夏令营最佳阵容奖励金40万（10人入选，每人4万）。</t>
    </r>
  </si>
  <si>
    <t>茂名市</t>
  </si>
  <si>
    <r>
      <rPr>
        <b/>
        <sz val="8"/>
        <color rgb="FF000000"/>
        <rFont val="宋体"/>
        <charset val="134"/>
      </rPr>
      <t>经济欠发达地市校园足球竞赛经费补贴100万</t>
    </r>
    <r>
      <rPr>
        <sz val="8"/>
        <color rgb="FF000000"/>
        <rFont val="宋体"/>
        <charset val="134"/>
      </rPr>
      <t>；2021年省青少年校园足球夏令营最佳阵容奖励金12万（3人入选，每人4万）。</t>
    </r>
  </si>
  <si>
    <t>肇庆市</t>
  </si>
  <si>
    <r>
      <rPr>
        <b/>
        <sz val="8"/>
        <color rgb="FF000000"/>
        <rFont val="宋体"/>
        <charset val="134"/>
      </rPr>
      <t>经济欠发达地市校园足球竞赛经费补贴100万</t>
    </r>
    <r>
      <rPr>
        <sz val="8"/>
        <color rgb="FF000000"/>
        <rFont val="宋体"/>
        <charset val="134"/>
      </rPr>
      <t>；2021年省青少年校园足球夏令营最佳阵容奖励金12万（3人入选，每人4万）；承办2022年广东省小学生篮球锦标赛50万元。</t>
    </r>
  </si>
  <si>
    <t>清远市</t>
  </si>
  <si>
    <r>
      <rPr>
        <b/>
        <sz val="8"/>
        <color rgb="FF000000"/>
        <rFont val="宋体"/>
        <charset val="134"/>
      </rPr>
      <t>经济欠发达地市校园足球竞赛经费补贴100万</t>
    </r>
    <r>
      <rPr>
        <sz val="8"/>
        <color rgb="FF000000"/>
        <rFont val="宋体"/>
        <charset val="134"/>
      </rPr>
      <t>；2021年省青少年校园足球夏令营最佳阵容奖励金40万（10人入选，每人4万）；承办2022年广东省青少年（中学生）游泳锦标赛20万元、中学生篮球锦标赛（初中组）80万元；英德市第一中学获得2021年广东省“省长杯”青少年校园足球联赛全省总决赛高中女子组亚军奖励金20万元、高中男子组第四名奖金5万元。</t>
    </r>
  </si>
  <si>
    <t>潮州市</t>
  </si>
  <si>
    <t>经济欠发达地市校园足球竞赛经费补贴100万。</t>
  </si>
  <si>
    <t>揭阳市</t>
  </si>
  <si>
    <r>
      <rPr>
        <b/>
        <sz val="8"/>
        <color rgb="FF000000"/>
        <rFont val="宋体"/>
        <charset val="134"/>
      </rPr>
      <t>经济欠发达地市校园足球竞赛经费补贴80万</t>
    </r>
    <r>
      <rPr>
        <sz val="8"/>
        <color rgb="FF000000"/>
        <rFont val="宋体"/>
        <charset val="134"/>
      </rPr>
      <t>；2021年省青少年校园足球夏令营最佳阵容奖励金4万（1人入选，每人4万）。</t>
    </r>
  </si>
  <si>
    <t>云浮市</t>
  </si>
  <si>
    <r>
      <rPr>
        <b/>
        <sz val="8"/>
        <color rgb="FF000000"/>
        <rFont val="宋体"/>
        <charset val="134"/>
      </rPr>
      <t>经济欠发达地市校园足球竞赛经费补贴100万</t>
    </r>
    <r>
      <rPr>
        <sz val="8"/>
        <color rgb="FF000000"/>
        <rFont val="宋体"/>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</si>
</sst>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1"/>
      <color theme="1"/>
      <name val="宋体"/>
      <charset val="134"/>
      <scheme val="minor"/>
    </font>
    <font>
      <sz val="20"/>
      <color theme="1"/>
      <name val="方正小标宋简体"/>
      <charset val="134"/>
    </font>
    <font>
      <b/>
      <sz val="11"/>
      <color rgb="FF000000"/>
      <name val="宋体"/>
      <charset val="134"/>
    </font>
    <font>
      <sz val="10.5"/>
      <color rgb="FF000000"/>
      <name val="Calibri"/>
      <charset val="134"/>
    </font>
    <font>
      <sz val="10.5"/>
      <color rgb="FF000000"/>
      <name val="宋体"/>
      <charset val="134"/>
    </font>
    <font>
      <sz val="12"/>
      <color rgb="FF000000"/>
      <name val="Arial"/>
      <charset val="134"/>
    </font>
    <font>
      <sz val="8"/>
      <name val="宋体"/>
      <charset val="134"/>
    </font>
    <font>
      <sz val="8"/>
      <color rgb="FF000000"/>
      <name val="宋体"/>
      <charset val="134"/>
    </font>
    <font>
      <b/>
      <sz val="8"/>
      <color rgb="FF000000"/>
      <name val="宋体"/>
      <charset val="134"/>
    </font>
    <font>
      <sz val="9"/>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13"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5" applyNumberFormat="0" applyFill="0" applyAlignment="0" applyProtection="0">
      <alignment vertical="center"/>
    </xf>
    <xf numFmtId="0" fontId="25" fillId="0" borderId="5" applyNumberFormat="0" applyFill="0" applyAlignment="0" applyProtection="0">
      <alignment vertical="center"/>
    </xf>
    <xf numFmtId="0" fontId="17" fillId="14" borderId="0" applyNumberFormat="0" applyBorder="0" applyAlignment="0" applyProtection="0">
      <alignment vertical="center"/>
    </xf>
    <xf numFmtId="0" fontId="14" fillId="0" borderId="7" applyNumberFormat="0" applyFill="0" applyAlignment="0" applyProtection="0">
      <alignment vertical="center"/>
    </xf>
    <xf numFmtId="0" fontId="17" fillId="16" borderId="0" applyNumberFormat="0" applyBorder="0" applyAlignment="0" applyProtection="0">
      <alignment vertical="center"/>
    </xf>
    <xf numFmtId="0" fontId="27" fillId="17" borderId="8" applyNumberFormat="0" applyAlignment="0" applyProtection="0">
      <alignment vertical="center"/>
    </xf>
    <xf numFmtId="0" fontId="28" fillId="17" borderId="3" applyNumberFormat="0" applyAlignment="0" applyProtection="0">
      <alignment vertical="center"/>
    </xf>
    <xf numFmtId="0" fontId="29" fillId="18" borderId="9" applyNumberFormat="0" applyAlignment="0" applyProtection="0">
      <alignment vertical="center"/>
    </xf>
    <xf numFmtId="0" fontId="13" fillId="20" borderId="0" applyNumberFormat="0" applyBorder="0" applyAlignment="0" applyProtection="0">
      <alignment vertical="center"/>
    </xf>
    <xf numFmtId="0" fontId="17" fillId="21" borderId="0" applyNumberFormat="0" applyBorder="0" applyAlignment="0" applyProtection="0">
      <alignment vertical="center"/>
    </xf>
    <xf numFmtId="0" fontId="22" fillId="0" borderId="4" applyNumberFormat="0" applyFill="0" applyAlignment="0" applyProtection="0">
      <alignment vertical="center"/>
    </xf>
    <xf numFmtId="0" fontId="24" fillId="0" borderId="6" applyNumberFormat="0" applyFill="0" applyAlignment="0" applyProtection="0">
      <alignment vertical="center"/>
    </xf>
    <xf numFmtId="0" fontId="26" fillId="15" borderId="0" applyNumberFormat="0" applyBorder="0" applyAlignment="0" applyProtection="0">
      <alignment vertical="center"/>
    </xf>
    <xf numFmtId="0" fontId="21" fillId="12" borderId="0" applyNumberFormat="0" applyBorder="0" applyAlignment="0" applyProtection="0">
      <alignment vertical="center"/>
    </xf>
    <xf numFmtId="0" fontId="13" fillId="22" borderId="0" applyNumberFormat="0" applyBorder="0" applyAlignment="0" applyProtection="0">
      <alignment vertical="center"/>
    </xf>
    <xf numFmtId="0" fontId="17" fillId="2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7" fillId="23" borderId="0" applyNumberFormat="0" applyBorder="0" applyAlignment="0" applyProtection="0">
      <alignment vertical="center"/>
    </xf>
    <xf numFmtId="0" fontId="17" fillId="29" borderId="0" applyNumberFormat="0" applyBorder="0" applyAlignment="0" applyProtection="0">
      <alignment vertical="center"/>
    </xf>
    <xf numFmtId="0" fontId="13" fillId="19" borderId="0" applyNumberFormat="0" applyBorder="0" applyAlignment="0" applyProtection="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xf numFmtId="0" fontId="13" fillId="33" borderId="0" applyNumberFormat="0" applyBorder="0" applyAlignment="0" applyProtection="0">
      <alignment vertical="center"/>
    </xf>
    <xf numFmtId="0" fontId="17" fillId="10" borderId="0" applyNumberFormat="0" applyBorder="0" applyAlignment="0" applyProtection="0">
      <alignment vertical="center"/>
    </xf>
    <xf numFmtId="0" fontId="17" fillId="28" borderId="0" applyNumberFormat="0" applyBorder="0" applyAlignment="0" applyProtection="0">
      <alignment vertical="center"/>
    </xf>
    <xf numFmtId="0" fontId="13" fillId="30" borderId="0" applyNumberFormat="0" applyBorder="0" applyAlignment="0" applyProtection="0">
      <alignment vertical="center"/>
    </xf>
    <xf numFmtId="0" fontId="17" fillId="27" borderId="0" applyNumberFormat="0" applyBorder="0" applyAlignment="0" applyProtection="0">
      <alignment vertical="center"/>
    </xf>
  </cellStyleXfs>
  <cellXfs count="18">
    <xf numFmtId="0" fontId="0" fillId="0" borderId="0" xfId="0">
      <alignment vertical="center"/>
    </xf>
    <xf numFmtId="0" fontId="1" fillId="0" borderId="0" xfId="0" applyFont="1" applyAlignment="1"/>
    <xf numFmtId="0" fontId="0" fillId="0" borderId="0" xfId="0" applyFill="1" applyAlignment="1"/>
    <xf numFmtId="0" fontId="0" fillId="0" borderId="0" xfId="0" applyAlignment="1"/>
    <xf numFmtId="0" fontId="2" fillId="0" borderId="0" xfId="0" applyFont="1" applyAlignment="1">
      <alignment horizontal="center" vertical="center" wrapText="1"/>
    </xf>
    <xf numFmtId="0" fontId="0" fillId="0" borderId="0" xfId="0" applyFont="1" applyAlignment="1">
      <alignment horizontal="right"/>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2" borderId="1"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tabSelected="1" workbookViewId="0">
      <selection activeCell="A3" sqref="$A3:$XFD3"/>
    </sheetView>
  </sheetViews>
  <sheetFormatPr defaultColWidth="9" defaultRowHeight="14.4" outlineLevelCol="6"/>
  <cols>
    <col min="1" max="1" width="5" style="3" customWidth="1"/>
    <col min="2" max="2" width="7.87962962962963" style="3" customWidth="1"/>
    <col min="3" max="3" width="10.2222222222222" style="3" customWidth="1"/>
    <col min="4" max="4" width="8.77777777777778" style="3" customWidth="1"/>
    <col min="5" max="5" width="14.787037037037" style="3" customWidth="1"/>
    <col min="6" max="6" width="10.2222222222222" style="3" customWidth="1"/>
    <col min="7" max="7" width="97.212962962963" style="3" customWidth="1"/>
    <col min="8" max="9" width="6.53703703703704" style="3" customWidth="1"/>
    <col min="10" max="16384" width="9" style="3"/>
  </cols>
  <sheetData>
    <row r="1" ht="60" customHeight="1" spans="1:7">
      <c r="A1" s="4" t="s">
        <v>0</v>
      </c>
      <c r="B1" s="4"/>
      <c r="C1" s="4"/>
      <c r="D1" s="4"/>
      <c r="E1" s="4"/>
      <c r="F1" s="4"/>
      <c r="G1" s="4"/>
    </row>
    <row r="2" spans="7:7">
      <c r="G2" s="5" t="s">
        <v>1</v>
      </c>
    </row>
    <row r="3" s="1" customFormat="1" ht="38" customHeight="1" spans="1:7">
      <c r="A3" s="6" t="s">
        <v>2</v>
      </c>
      <c r="B3" s="6" t="s">
        <v>3</v>
      </c>
      <c r="C3" s="6" t="s">
        <v>4</v>
      </c>
      <c r="D3" s="6" t="s">
        <v>5</v>
      </c>
      <c r="E3" s="6" t="s">
        <v>6</v>
      </c>
      <c r="F3" s="6" t="s">
        <v>7</v>
      </c>
      <c r="G3" s="6" t="s">
        <v>8</v>
      </c>
    </row>
    <row r="4" ht="116" customHeight="1" spans="1:7">
      <c r="A4" s="7">
        <v>1</v>
      </c>
      <c r="B4" s="8" t="s">
        <v>9</v>
      </c>
      <c r="C4" s="9">
        <v>377.73</v>
      </c>
      <c r="D4" s="10">
        <v>160</v>
      </c>
      <c r="E4" s="9">
        <v>20</v>
      </c>
      <c r="F4" s="9">
        <f>SUM(C4:E4)</f>
        <v>557.73</v>
      </c>
      <c r="G4" s="11" t="s">
        <v>10</v>
      </c>
    </row>
    <row r="5" ht="60" customHeight="1" spans="1:7">
      <c r="A5" s="7">
        <v>2</v>
      </c>
      <c r="B5" s="8" t="s">
        <v>11</v>
      </c>
      <c r="C5" s="9">
        <v>181.09</v>
      </c>
      <c r="D5" s="10"/>
      <c r="E5" s="9">
        <v>15</v>
      </c>
      <c r="F5" s="9">
        <f t="shared" ref="F5:F25" si="0">SUM(C5:E5)</f>
        <v>196.09</v>
      </c>
      <c r="G5" s="12" t="s">
        <v>12</v>
      </c>
    </row>
    <row r="6" ht="31" customHeight="1" spans="1:7">
      <c r="A6" s="7">
        <v>3</v>
      </c>
      <c r="B6" s="8" t="s">
        <v>13</v>
      </c>
      <c r="C6" s="9">
        <v>26</v>
      </c>
      <c r="D6" s="10"/>
      <c r="E6" s="9"/>
      <c r="F6" s="9">
        <f t="shared" si="0"/>
        <v>26</v>
      </c>
      <c r="G6" s="12" t="s">
        <v>14</v>
      </c>
    </row>
    <row r="7" ht="42" customHeight="1" spans="1:7">
      <c r="A7" s="7">
        <v>4</v>
      </c>
      <c r="B7" s="8" t="s">
        <v>15</v>
      </c>
      <c r="C7" s="9">
        <v>84</v>
      </c>
      <c r="D7" s="10"/>
      <c r="E7" s="9">
        <v>55</v>
      </c>
      <c r="F7" s="9">
        <f t="shared" si="0"/>
        <v>139</v>
      </c>
      <c r="G7" s="13" t="s">
        <v>16</v>
      </c>
    </row>
    <row r="8" ht="99" customHeight="1" spans="1:7">
      <c r="A8" s="7">
        <v>5</v>
      </c>
      <c r="B8" s="8" t="s">
        <v>17</v>
      </c>
      <c r="C8" s="9">
        <v>225.94</v>
      </c>
      <c r="D8" s="10">
        <v>160</v>
      </c>
      <c r="E8" s="9"/>
      <c r="F8" s="9">
        <f t="shared" si="0"/>
        <v>385.94</v>
      </c>
      <c r="G8" s="11" t="s">
        <v>18</v>
      </c>
    </row>
    <row r="9" s="2" customFormat="1" ht="34" customHeight="1" spans="1:7">
      <c r="A9" s="14">
        <v>6</v>
      </c>
      <c r="B9" s="8" t="s">
        <v>19</v>
      </c>
      <c r="C9" s="10">
        <v>1502</v>
      </c>
      <c r="D9" s="10"/>
      <c r="E9" s="10"/>
      <c r="F9" s="10">
        <f t="shared" si="0"/>
        <v>1502</v>
      </c>
      <c r="G9" s="15" t="s">
        <v>20</v>
      </c>
    </row>
    <row r="10" ht="26" customHeight="1" spans="1:7">
      <c r="A10" s="7">
        <v>7</v>
      </c>
      <c r="B10" s="8" t="s">
        <v>21</v>
      </c>
      <c r="C10" s="9">
        <v>105</v>
      </c>
      <c r="D10" s="10"/>
      <c r="E10" s="9"/>
      <c r="F10" s="9">
        <f t="shared" si="0"/>
        <v>105</v>
      </c>
      <c r="G10" s="13" t="s">
        <v>22</v>
      </c>
    </row>
    <row r="11" ht="67" customHeight="1" spans="1:7">
      <c r="A11" s="7">
        <v>8</v>
      </c>
      <c r="B11" s="8" t="s">
        <v>23</v>
      </c>
      <c r="C11" s="9">
        <v>1200</v>
      </c>
      <c r="D11" s="10"/>
      <c r="E11" s="9"/>
      <c r="F11" s="9">
        <f t="shared" si="0"/>
        <v>1200</v>
      </c>
      <c r="G11" s="13" t="s">
        <v>24</v>
      </c>
    </row>
    <row r="12" ht="33" customHeight="1" spans="1:7">
      <c r="A12" s="7">
        <v>9</v>
      </c>
      <c r="B12" s="8" t="s">
        <v>25</v>
      </c>
      <c r="C12" s="9">
        <v>140</v>
      </c>
      <c r="D12" s="10"/>
      <c r="E12" s="9"/>
      <c r="F12" s="9">
        <f t="shared" si="0"/>
        <v>140</v>
      </c>
      <c r="G12" s="12" t="s">
        <v>26</v>
      </c>
    </row>
    <row r="13" ht="17" customHeight="1" spans="1:7">
      <c r="A13" s="7">
        <v>10</v>
      </c>
      <c r="B13" s="8" t="s">
        <v>27</v>
      </c>
      <c r="C13" s="9">
        <v>80</v>
      </c>
      <c r="D13" s="10"/>
      <c r="E13" s="9"/>
      <c r="F13" s="9">
        <f t="shared" si="0"/>
        <v>80</v>
      </c>
      <c r="G13" s="13" t="s">
        <v>28</v>
      </c>
    </row>
    <row r="14" s="2" customFormat="1" ht="38" customHeight="1" spans="1:7">
      <c r="A14" s="14">
        <v>11</v>
      </c>
      <c r="B14" s="8" t="s">
        <v>29</v>
      </c>
      <c r="C14" s="10">
        <v>150</v>
      </c>
      <c r="D14" s="10"/>
      <c r="E14" s="10">
        <v>10</v>
      </c>
      <c r="F14" s="10">
        <f t="shared" si="0"/>
        <v>160</v>
      </c>
      <c r="G14" s="16" t="s">
        <v>30</v>
      </c>
    </row>
    <row r="15" ht="34" customHeight="1" spans="1:7">
      <c r="A15" s="7">
        <v>12</v>
      </c>
      <c r="B15" s="8" t="s">
        <v>31</v>
      </c>
      <c r="C15" s="9">
        <v>226</v>
      </c>
      <c r="D15" s="10">
        <v>40</v>
      </c>
      <c r="E15" s="9"/>
      <c r="F15" s="9">
        <f t="shared" si="0"/>
        <v>266</v>
      </c>
      <c r="G15" s="12" t="s">
        <v>32</v>
      </c>
    </row>
    <row r="16" ht="53" customHeight="1" spans="1:7">
      <c r="A16" s="7">
        <v>13</v>
      </c>
      <c r="B16" s="8" t="s">
        <v>33</v>
      </c>
      <c r="C16" s="9">
        <v>188.75</v>
      </c>
      <c r="D16" s="10">
        <v>60</v>
      </c>
      <c r="E16" s="9">
        <v>46</v>
      </c>
      <c r="F16" s="9">
        <f t="shared" si="0"/>
        <v>294.75</v>
      </c>
      <c r="G16" s="13" t="s">
        <v>34</v>
      </c>
    </row>
    <row r="17" ht="26" customHeight="1" spans="1:7">
      <c r="A17" s="7">
        <v>14</v>
      </c>
      <c r="B17" s="8" t="s">
        <v>35</v>
      </c>
      <c r="C17" s="9">
        <v>124.05</v>
      </c>
      <c r="D17" s="10"/>
      <c r="E17" s="9"/>
      <c r="F17" s="9">
        <f t="shared" si="0"/>
        <v>124.05</v>
      </c>
      <c r="G17" s="13" t="s">
        <v>36</v>
      </c>
    </row>
    <row r="18" ht="22" customHeight="1" spans="1:7">
      <c r="A18" s="7">
        <v>15</v>
      </c>
      <c r="B18" s="8" t="s">
        <v>37</v>
      </c>
      <c r="C18" s="9">
        <v>140</v>
      </c>
      <c r="D18" s="10"/>
      <c r="E18" s="9"/>
      <c r="F18" s="9">
        <f t="shared" si="0"/>
        <v>140</v>
      </c>
      <c r="G18" s="13" t="s">
        <v>38</v>
      </c>
    </row>
    <row r="19" ht="17" customHeight="1" spans="1:7">
      <c r="A19" s="7">
        <v>16</v>
      </c>
      <c r="B19" s="8" t="s">
        <v>39</v>
      </c>
      <c r="C19" s="9">
        <v>112</v>
      </c>
      <c r="D19" s="10"/>
      <c r="E19" s="9"/>
      <c r="F19" s="9">
        <f t="shared" si="0"/>
        <v>112</v>
      </c>
      <c r="G19" s="13" t="s">
        <v>40</v>
      </c>
    </row>
    <row r="20" ht="28" customHeight="1" spans="1:7">
      <c r="A20" s="7">
        <v>17</v>
      </c>
      <c r="B20" s="8" t="s">
        <v>41</v>
      </c>
      <c r="C20" s="9">
        <v>162</v>
      </c>
      <c r="D20" s="10"/>
      <c r="E20" s="9"/>
      <c r="F20" s="9">
        <f t="shared" si="0"/>
        <v>162</v>
      </c>
      <c r="G20" s="13" t="s">
        <v>42</v>
      </c>
    </row>
    <row r="21" ht="40" customHeight="1" spans="1:7">
      <c r="A21" s="7">
        <v>18</v>
      </c>
      <c r="B21" s="8" t="s">
        <v>43</v>
      </c>
      <c r="C21" s="9">
        <v>265</v>
      </c>
      <c r="D21" s="10"/>
      <c r="E21" s="9"/>
      <c r="F21" s="9">
        <f t="shared" si="0"/>
        <v>265</v>
      </c>
      <c r="G21" s="13" t="s">
        <v>44</v>
      </c>
    </row>
    <row r="22" ht="15" customHeight="1" spans="1:7">
      <c r="A22" s="7">
        <v>19</v>
      </c>
      <c r="B22" s="8" t="s">
        <v>45</v>
      </c>
      <c r="C22" s="9">
        <v>100</v>
      </c>
      <c r="D22" s="10"/>
      <c r="E22" s="9"/>
      <c r="F22" s="9">
        <f t="shared" si="0"/>
        <v>100</v>
      </c>
      <c r="G22" s="13" t="s">
        <v>46</v>
      </c>
    </row>
    <row r="23" ht="15" customHeight="1" spans="1:7">
      <c r="A23" s="7">
        <v>20</v>
      </c>
      <c r="B23" s="8" t="s">
        <v>47</v>
      </c>
      <c r="C23" s="9">
        <v>84</v>
      </c>
      <c r="D23" s="10"/>
      <c r="E23" s="9"/>
      <c r="F23" s="9">
        <f t="shared" si="0"/>
        <v>84</v>
      </c>
      <c r="G23" s="13" t="s">
        <v>48</v>
      </c>
    </row>
    <row r="24" ht="18" customHeight="1" spans="1:7">
      <c r="A24" s="7">
        <v>21</v>
      </c>
      <c r="B24" s="8" t="s">
        <v>49</v>
      </c>
      <c r="C24" s="9">
        <v>100</v>
      </c>
      <c r="D24" s="10"/>
      <c r="E24" s="9"/>
      <c r="F24" s="9">
        <f t="shared" si="0"/>
        <v>100</v>
      </c>
      <c r="G24" s="13" t="s">
        <v>50</v>
      </c>
    </row>
    <row r="25" spans="4:5">
      <c r="D25" s="17"/>
      <c r="E25" s="17"/>
    </row>
  </sheetData>
  <mergeCells count="1">
    <mergeCell ref="A1:G1"/>
  </mergeCells>
  <printOptions horizontalCentered="1"/>
  <pageMargins left="0.708333333333333" right="0.708333333333333" top="0.747916666666667" bottom="0.550694444444444" header="0.118055555555556" footer="0.314583333333333"/>
  <pageSetup paperSize="9" scale="86"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下达地市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李雅</cp:lastModifiedBy>
  <dcterms:created xsi:type="dcterms:W3CDTF">2006-09-19T03:21:00Z</dcterms:created>
  <dcterms:modified xsi:type="dcterms:W3CDTF">2022-04-06T07:11:43Z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KSOReadingLayout">
    <vt:bool>false</vt:bool>
  </property>
  <property fmtid="{D5CDD505-2E9C-101B-9397-08002B2CF9AE}" pid="4" name="ICV">
    <vt:lpwstr>032B604E72A441A0945A790DD59930DD</vt:lpwstr>
  </property>
</Properties>
</file>