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28" windowHeight="9012"/>
  </bookViews>
  <sheets>
    <sheet name="Sheet1" sheetId="1" r:id="rId1"/>
  </sheets>
  <definedNames>
    <definedName name="_xlnm.Print_Titles" localSheetId="0">Sheet1!$4:$5</definedName>
  </definedNames>
  <calcPr calcId="144525" concurrentCalc="0"/>
</workbook>
</file>

<file path=xl/sharedStrings.xml><?xml version="1.0" encoding="utf-8"?>
<sst xmlns="http://schemas.openxmlformats.org/spreadsheetml/2006/main" count="48">
  <si>
    <t>附件2</t>
  </si>
  <si>
    <t>2021年科技馆免费开放补助资金安排明细表</t>
  </si>
  <si>
    <t>金额单位：万元</t>
  </si>
  <si>
    <t>序号</t>
  </si>
  <si>
    <t>单位名称</t>
  </si>
  <si>
    <t>项目名称</t>
  </si>
  <si>
    <t>核定全年补助资金</t>
  </si>
  <si>
    <t>合计</t>
  </si>
  <si>
    <t>提前下达金额</t>
  </si>
  <si>
    <t>本次下达金额</t>
  </si>
  <si>
    <t>一</t>
  </si>
  <si>
    <t>广州市小计</t>
  </si>
  <si>
    <t>（一）</t>
  </si>
  <si>
    <t>广州市本级</t>
  </si>
  <si>
    <t>财政部下达2021年科技馆免费开放补助资金(广州青少年科技馆)</t>
  </si>
  <si>
    <t>二</t>
  </si>
  <si>
    <t>韶关市（不含省直管县）小计</t>
  </si>
  <si>
    <t>韶关市本级</t>
  </si>
  <si>
    <t>财政部下达2021年科技馆免费开放补助资金(韶关市科技馆)</t>
  </si>
  <si>
    <t>（二）</t>
  </si>
  <si>
    <t>曲江区</t>
  </si>
  <si>
    <t>财政部下达2021年科技馆免费开放补助资金(韶关市曲江区科技馆)</t>
  </si>
  <si>
    <t>三</t>
  </si>
  <si>
    <t>汕头市（不含省直管县）小计</t>
  </si>
  <si>
    <t>汕头市本级</t>
  </si>
  <si>
    <t>财政部下达2021年科技馆免费开放补助资金(汕头科技馆)</t>
  </si>
  <si>
    <t>四</t>
  </si>
  <si>
    <t>惠州市（不含省直管县）小计</t>
  </si>
  <si>
    <t>惠州市本级</t>
  </si>
  <si>
    <t>财政部下达2021年科技馆免费开放补助资金(惠州科技馆)</t>
  </si>
  <si>
    <t>五</t>
  </si>
  <si>
    <t>河源市（不含省直管县）小计</t>
  </si>
  <si>
    <t>河源市本级</t>
  </si>
  <si>
    <t>财政部下达2021年科技馆免费开放补助资金(河源市科技馆)</t>
  </si>
  <si>
    <t>财政部下达2021年科技馆免费开放补助资金(东源县科技馆)</t>
  </si>
  <si>
    <t>财政部下达2021年科技馆免费开放补助资金(和平县科技馆)</t>
  </si>
  <si>
    <t>六</t>
  </si>
  <si>
    <t>阳江市（不含省直管县）小计</t>
  </si>
  <si>
    <t>阳江市本级</t>
  </si>
  <si>
    <t>财政部下达2021年科技馆免费开放补助资金(阳江市科技馆)</t>
  </si>
  <si>
    <t>七</t>
  </si>
  <si>
    <t>清远市（不含省直管县）小计</t>
  </si>
  <si>
    <t>清远市本级</t>
  </si>
  <si>
    <t>财政部下达2021年科技馆免费开放补助资金(阳山县科技馆)</t>
  </si>
  <si>
    <t>八</t>
  </si>
  <si>
    <t>东莞市小计</t>
  </si>
  <si>
    <t>东莞市本级</t>
  </si>
  <si>
    <t>财政部下达2021年科技馆免费开放补助资金(东莞科学馆)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</si>
</sst>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color rgb="FF000000"/>
      <name val="仿宋"/>
      <charset val="134"/>
    </font>
    <font>
      <b/>
      <sz val="11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20" zoomScaleNormal="120" topLeftCell="A22" workbookViewId="0">
      <selection activeCell="F7" sqref="F7"/>
    </sheetView>
  </sheetViews>
  <sheetFormatPr defaultColWidth="9" defaultRowHeight="14.4" outlineLevelCol="5"/>
  <cols>
    <col min="1" max="1" width="8.5" style="1" customWidth="1"/>
    <col min="2" max="2" width="30.6296296296296" style="1" customWidth="1"/>
    <col min="3" max="3" width="59.8055555555556" style="1" customWidth="1"/>
    <col min="4" max="4" width="11.4537037037037" style="1" customWidth="1"/>
    <col min="5" max="5" width="16.1481481481481" style="1" customWidth="1"/>
    <col min="6" max="6" width="15.5185185185185" style="1" customWidth="1"/>
    <col min="7" max="16384" width="9" style="1"/>
  </cols>
  <sheetData>
    <row r="1" s="1" customFormat="1" ht="27" customHeight="1" spans="1:1">
      <c r="A1" s="6" t="s">
        <v>0</v>
      </c>
    </row>
    <row r="2" s="1" customFormat="1" ht="41" customHeight="1" spans="1:6">
      <c r="A2" s="7" t="s">
        <v>1</v>
      </c>
      <c r="B2" s="7"/>
      <c r="C2" s="7"/>
      <c r="D2" s="7"/>
      <c r="E2" s="7"/>
      <c r="F2" s="7"/>
    </row>
    <row r="3" s="1" customFormat="1" ht="20" customHeight="1" spans="6:6">
      <c r="F3" s="2" t="s">
        <v>2</v>
      </c>
    </row>
    <row r="4" s="2" customFormat="1" ht="24" customHeight="1" spans="1:6">
      <c r="A4" s="8" t="s">
        <v>3</v>
      </c>
      <c r="B4" s="8" t="s">
        <v>4</v>
      </c>
      <c r="C4" s="8" t="s">
        <v>5</v>
      </c>
      <c r="D4" s="8" t="s">
        <v>6</v>
      </c>
      <c r="E4" s="8"/>
      <c r="F4" s="8"/>
    </row>
    <row r="5" s="2" customFormat="1" ht="24" customHeight="1" spans="1:6">
      <c r="A5" s="8"/>
      <c r="B5" s="8"/>
      <c r="C5" s="8"/>
      <c r="D5" s="9" t="s">
        <v>7</v>
      </c>
      <c r="E5" s="9" t="s">
        <v>8</v>
      </c>
      <c r="F5" s="9" t="s">
        <v>9</v>
      </c>
    </row>
    <row r="6" s="3" customFormat="1" ht="20" customHeight="1" spans="1:6">
      <c r="A6" s="10"/>
      <c r="C6" s="10" t="s">
        <v>7</v>
      </c>
      <c r="D6" s="11">
        <f>SUM(D7:D35)/2</f>
        <v>1434</v>
      </c>
      <c r="E6" s="10">
        <f>SUM(E7:E35)/2</f>
        <v>983</v>
      </c>
      <c r="F6" s="10">
        <f>SUM(F7:F35)/2</f>
        <v>451</v>
      </c>
    </row>
    <row r="7" s="4" customFormat="1" ht="20" customHeight="1" spans="1:6">
      <c r="A7" s="12" t="s">
        <v>10</v>
      </c>
      <c r="B7" s="13" t="s">
        <v>11</v>
      </c>
      <c r="C7" s="13"/>
      <c r="D7" s="12">
        <f>D9</f>
        <v>98</v>
      </c>
      <c r="E7" s="12">
        <f>E9</f>
        <v>67</v>
      </c>
      <c r="F7" s="12">
        <f>D7-E7</f>
        <v>31</v>
      </c>
    </row>
    <row r="8" s="5" customFormat="1" ht="20" customHeight="1" spans="1:6">
      <c r="A8" s="9" t="s">
        <v>12</v>
      </c>
      <c r="B8" s="9" t="s">
        <v>13</v>
      </c>
      <c r="C8" s="14"/>
      <c r="D8" s="9"/>
      <c r="E8" s="9"/>
      <c r="F8" s="9"/>
    </row>
    <row r="9" s="1" customFormat="1" ht="20" customHeight="1" spans="1:6">
      <c r="A9" s="9"/>
      <c r="B9" s="2"/>
      <c r="C9" s="15" t="s">
        <v>14</v>
      </c>
      <c r="D9" s="9">
        <v>98</v>
      </c>
      <c r="E9" s="9">
        <v>67</v>
      </c>
      <c r="F9" s="9">
        <f>D9-E9</f>
        <v>31</v>
      </c>
    </row>
    <row r="10" s="4" customFormat="1" ht="20" customHeight="1" spans="1:6">
      <c r="A10" s="12" t="s">
        <v>15</v>
      </c>
      <c r="B10" s="13" t="s">
        <v>16</v>
      </c>
      <c r="C10" s="13"/>
      <c r="D10" s="12">
        <f>D12+D14</f>
        <v>230</v>
      </c>
      <c r="E10" s="12">
        <f>E12+E14</f>
        <v>153</v>
      </c>
      <c r="F10" s="12">
        <f t="shared" ref="D10:F10" si="0">F12+F14</f>
        <v>77</v>
      </c>
    </row>
    <row r="11" s="5" customFormat="1" ht="20" customHeight="1" spans="1:6">
      <c r="A11" s="9" t="s">
        <v>12</v>
      </c>
      <c r="B11" s="9" t="s">
        <v>17</v>
      </c>
      <c r="C11" s="14"/>
      <c r="D11" s="9"/>
      <c r="E11" s="9"/>
      <c r="F11" s="9"/>
    </row>
    <row r="12" s="1" customFormat="1" ht="20" customHeight="1" spans="1:6">
      <c r="A12" s="9"/>
      <c r="B12" s="9"/>
      <c r="C12" s="15" t="s">
        <v>18</v>
      </c>
      <c r="D12" s="9">
        <v>140</v>
      </c>
      <c r="E12" s="9">
        <v>93</v>
      </c>
      <c r="F12" s="9">
        <f t="shared" ref="F12:F18" si="1">D12-E12</f>
        <v>47</v>
      </c>
    </row>
    <row r="13" s="1" customFormat="1" ht="20" customHeight="1" spans="1:6">
      <c r="A13" s="9" t="s">
        <v>19</v>
      </c>
      <c r="B13" s="9" t="s">
        <v>20</v>
      </c>
      <c r="C13" s="15"/>
      <c r="D13" s="9"/>
      <c r="E13" s="9"/>
      <c r="F13" s="9"/>
    </row>
    <row r="14" s="1" customFormat="1" ht="31" customHeight="1" spans="1:6">
      <c r="A14" s="9"/>
      <c r="B14" s="9"/>
      <c r="C14" s="15" t="s">
        <v>21</v>
      </c>
      <c r="D14" s="9">
        <v>90</v>
      </c>
      <c r="E14" s="9">
        <v>60</v>
      </c>
      <c r="F14" s="9">
        <f t="shared" si="1"/>
        <v>30</v>
      </c>
    </row>
    <row r="15" s="4" customFormat="1" ht="20" customHeight="1" spans="1:6">
      <c r="A15" s="12" t="s">
        <v>22</v>
      </c>
      <c r="B15" s="13" t="s">
        <v>23</v>
      </c>
      <c r="C15" s="13"/>
      <c r="D15" s="12">
        <f t="shared" ref="D15:F15" si="2">D17+D19</f>
        <v>152</v>
      </c>
      <c r="E15" s="12">
        <f t="shared" si="2"/>
        <v>100</v>
      </c>
      <c r="F15" s="12">
        <f t="shared" si="2"/>
        <v>52</v>
      </c>
    </row>
    <row r="16" s="5" customFormat="1" ht="20" customHeight="1" spans="1:6">
      <c r="A16" s="9" t="s">
        <v>12</v>
      </c>
      <c r="B16" s="9" t="s">
        <v>24</v>
      </c>
      <c r="C16" s="14"/>
      <c r="D16" s="9"/>
      <c r="E16" s="9"/>
      <c r="F16" s="9"/>
    </row>
    <row r="17" s="1" customFormat="1" ht="20" customHeight="1" spans="1:6">
      <c r="A17" s="9"/>
      <c r="B17" s="9"/>
      <c r="C17" s="15" t="s">
        <v>25</v>
      </c>
      <c r="D17" s="9">
        <v>152</v>
      </c>
      <c r="E17" s="9">
        <v>100</v>
      </c>
      <c r="F17" s="9">
        <f t="shared" si="1"/>
        <v>52</v>
      </c>
    </row>
    <row r="18" s="4" customFormat="1" ht="20" customHeight="1" spans="1:6">
      <c r="A18" s="12" t="s">
        <v>26</v>
      </c>
      <c r="B18" s="13" t="s">
        <v>27</v>
      </c>
      <c r="C18" s="13"/>
      <c r="D18" s="12">
        <f>D20</f>
        <v>250</v>
      </c>
      <c r="E18" s="12">
        <f>E20</f>
        <v>193</v>
      </c>
      <c r="F18" s="12">
        <f t="shared" si="1"/>
        <v>57</v>
      </c>
    </row>
    <row r="19" s="5" customFormat="1" ht="20" customHeight="1" spans="1:6">
      <c r="A19" s="9" t="s">
        <v>12</v>
      </c>
      <c r="B19" s="9" t="s">
        <v>28</v>
      </c>
      <c r="C19" s="14"/>
      <c r="D19" s="9"/>
      <c r="E19" s="9"/>
      <c r="F19" s="9"/>
    </row>
    <row r="20" s="1" customFormat="1" ht="20" customHeight="1" spans="1:6">
      <c r="A20" s="9"/>
      <c r="B20" s="9"/>
      <c r="C20" s="15" t="s">
        <v>29</v>
      </c>
      <c r="D20" s="9">
        <v>250</v>
      </c>
      <c r="E20" s="9">
        <v>193</v>
      </c>
      <c r="F20" s="9">
        <f t="shared" ref="F20:F25" si="3">D20-E20</f>
        <v>57</v>
      </c>
    </row>
    <row r="21" s="1" customFormat="1" ht="20" customHeight="1" spans="1:6">
      <c r="A21" s="9"/>
      <c r="B21" s="14"/>
      <c r="C21" s="14"/>
      <c r="D21" s="9"/>
      <c r="E21" s="9"/>
      <c r="F21" s="9"/>
    </row>
    <row r="22" s="4" customFormat="1" ht="20" customHeight="1" spans="1:6">
      <c r="A22" s="12" t="s">
        <v>30</v>
      </c>
      <c r="B22" s="13" t="s">
        <v>31</v>
      </c>
      <c r="C22" s="13"/>
      <c r="D22" s="12">
        <f>D24+D25+D26</f>
        <v>270</v>
      </c>
      <c r="E22" s="12">
        <f>E24+E25+E26</f>
        <v>178</v>
      </c>
      <c r="F22" s="12">
        <f>F24+F25+F26</f>
        <v>92</v>
      </c>
    </row>
    <row r="23" s="5" customFormat="1" ht="20" customHeight="1" spans="1:6">
      <c r="A23" s="9" t="s">
        <v>12</v>
      </c>
      <c r="B23" s="9" t="s">
        <v>32</v>
      </c>
      <c r="C23" s="14"/>
      <c r="D23" s="9"/>
      <c r="E23" s="9"/>
      <c r="F23" s="9"/>
    </row>
    <row r="24" s="1" customFormat="1" ht="20" customHeight="1" spans="1:6">
      <c r="A24" s="9"/>
      <c r="B24" s="9"/>
      <c r="C24" s="15" t="s">
        <v>33</v>
      </c>
      <c r="D24" s="9">
        <v>103</v>
      </c>
      <c r="E24" s="9">
        <v>68</v>
      </c>
      <c r="F24" s="9">
        <f t="shared" si="3"/>
        <v>35</v>
      </c>
    </row>
    <row r="25" s="1" customFormat="1" ht="20" customHeight="1" spans="1:6">
      <c r="A25" s="9"/>
      <c r="B25" s="9"/>
      <c r="C25" s="15" t="s">
        <v>34</v>
      </c>
      <c r="D25" s="9">
        <v>87</v>
      </c>
      <c r="E25" s="9">
        <v>57</v>
      </c>
      <c r="F25" s="9">
        <f t="shared" si="3"/>
        <v>30</v>
      </c>
    </row>
    <row r="26" s="1" customFormat="1" ht="20" customHeight="1" spans="1:6">
      <c r="A26" s="9"/>
      <c r="B26" s="9"/>
      <c r="C26" s="15" t="s">
        <v>35</v>
      </c>
      <c r="D26" s="9">
        <v>80</v>
      </c>
      <c r="E26" s="9">
        <v>53</v>
      </c>
      <c r="F26" s="9">
        <f t="shared" ref="F26:F30" si="4">D26-E26</f>
        <v>27</v>
      </c>
    </row>
    <row r="27" s="4" customFormat="1" ht="20" customHeight="1" spans="1:6">
      <c r="A27" s="12" t="s">
        <v>36</v>
      </c>
      <c r="B27" s="13" t="s">
        <v>37</v>
      </c>
      <c r="C27" s="13"/>
      <c r="D27" s="12">
        <f>D29</f>
        <v>131</v>
      </c>
      <c r="E27" s="12">
        <f>E29</f>
        <v>87</v>
      </c>
      <c r="F27" s="12">
        <f t="shared" si="4"/>
        <v>44</v>
      </c>
    </row>
    <row r="28" s="5" customFormat="1" ht="20" customHeight="1" spans="1:6">
      <c r="A28" s="9" t="s">
        <v>12</v>
      </c>
      <c r="B28" s="9" t="s">
        <v>38</v>
      </c>
      <c r="C28" s="14"/>
      <c r="D28" s="9"/>
      <c r="E28" s="9"/>
      <c r="F28" s="9"/>
    </row>
    <row r="29" s="1" customFormat="1" ht="20" customHeight="1" spans="1:6">
      <c r="A29" s="9"/>
      <c r="B29" s="9"/>
      <c r="C29" s="15" t="s">
        <v>39</v>
      </c>
      <c r="D29" s="9">
        <v>131</v>
      </c>
      <c r="E29" s="9">
        <v>87</v>
      </c>
      <c r="F29" s="9">
        <f t="shared" si="4"/>
        <v>44</v>
      </c>
    </row>
    <row r="30" s="4" customFormat="1" ht="20" customHeight="1" spans="1:6">
      <c r="A30" s="12" t="s">
        <v>40</v>
      </c>
      <c r="B30" s="13" t="s">
        <v>41</v>
      </c>
      <c r="C30" s="13"/>
      <c r="D30" s="12">
        <v>79</v>
      </c>
      <c r="E30" s="12">
        <f>E32</f>
        <v>52</v>
      </c>
      <c r="F30" s="12">
        <f t="shared" si="4"/>
        <v>27</v>
      </c>
    </row>
    <row r="31" s="5" customFormat="1" ht="20" customHeight="1" spans="1:6">
      <c r="A31" s="9" t="s">
        <v>12</v>
      </c>
      <c r="B31" s="9" t="s">
        <v>42</v>
      </c>
      <c r="C31" s="14"/>
      <c r="D31" s="9"/>
      <c r="E31" s="9"/>
      <c r="F31" s="9"/>
    </row>
    <row r="32" s="1" customFormat="1" ht="20" customHeight="1" spans="1:6">
      <c r="A32" s="9"/>
      <c r="B32" s="9"/>
      <c r="C32" s="15" t="s">
        <v>43</v>
      </c>
      <c r="D32" s="9">
        <v>79</v>
      </c>
      <c r="E32" s="9">
        <v>52</v>
      </c>
      <c r="F32" s="9">
        <f>D32-E32</f>
        <v>27</v>
      </c>
    </row>
    <row r="33" s="4" customFormat="1" ht="20" customHeight="1" spans="1:6">
      <c r="A33" s="12" t="s">
        <v>44</v>
      </c>
      <c r="B33" s="13" t="s">
        <v>45</v>
      </c>
      <c r="C33" s="13"/>
      <c r="D33" s="12">
        <f>D35</f>
        <v>224</v>
      </c>
      <c r="E33" s="12">
        <f>E35</f>
        <v>153</v>
      </c>
      <c r="F33" s="12">
        <f>D33-E33</f>
        <v>71</v>
      </c>
    </row>
    <row r="34" s="5" customFormat="1" ht="20" customHeight="1" spans="1:6">
      <c r="A34" s="9" t="s">
        <v>12</v>
      </c>
      <c r="B34" s="9" t="s">
        <v>46</v>
      </c>
      <c r="C34" s="14"/>
      <c r="D34" s="9"/>
      <c r="E34" s="9"/>
      <c r="F34" s="9"/>
    </row>
    <row r="35" s="1" customFormat="1" ht="20" customHeight="1" spans="1:6">
      <c r="A35" s="14"/>
      <c r="B35" s="9"/>
      <c r="C35" s="15" t="s">
        <v>47</v>
      </c>
      <c r="D35" s="9">
        <v>224</v>
      </c>
      <c r="E35" s="9">
        <v>153</v>
      </c>
      <c r="F35" s="9">
        <f>D35-E35</f>
        <v>71</v>
      </c>
    </row>
    <row r="36" s="1" customFormat="1" spans="1:6">
      <c r="A36" s="2"/>
      <c r="B36" s="2"/>
      <c r="C36" s="2"/>
      <c r="D36" s="2"/>
      <c r="E36" s="2"/>
      <c r="F36" s="2"/>
    </row>
    <row r="37" s="1" customFormat="1" spans="1:6">
      <c r="A37" s="2"/>
      <c r="B37" s="2"/>
      <c r="C37" s="2"/>
      <c r="D37" s="2"/>
      <c r="E37" s="2"/>
      <c r="F37" s="2"/>
    </row>
  </sheetData>
  <mergeCells count="5">
    <mergeCell ref="A2:F2"/>
    <mergeCell ref="D4:F4"/>
    <mergeCell ref="A4:A5"/>
    <mergeCell ref="B4:B5"/>
    <mergeCell ref="C4:C5"/>
  </mergeCells>
  <printOptions horizontalCentered="1"/>
  <pageMargins left="0.313888888888889" right="0.313888888888889" top="0.471527777777778" bottom="0.354166666666667" header="0.313888888888889" footer="0.235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省科学技术协会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苏诗元</dc:creator>
  <cp:lastModifiedBy>刘湘莲</cp:lastModifiedBy>
  <dcterms:created xsi:type="dcterms:W3CDTF">2021-04-20T08:51:00Z</dcterms:created>
  <dcterms:modified xsi:type="dcterms:W3CDTF">2021-05-13T12:00:31Z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