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1" windowHeight="84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<sst xmlns="http://schemas.openxmlformats.org/spreadsheetml/2006/main" count="146" uniqueCount="113">
  <si>
    <t>附件</t>
  </si>
  <si>
    <t>2021年省级乡村振兴驻镇帮镇扶村资金安排表</t>
  </si>
  <si>
    <t>序号</t>
  </si>
  <si>
    <t>地区</t>
  </si>
  <si>
    <t>乡镇个数
（个）</t>
  </si>
  <si>
    <t>安排金额
（万元）</t>
  </si>
  <si>
    <t>其中：地方政府一般债券（万元）</t>
  </si>
  <si>
    <t>备注</t>
  </si>
  <si>
    <t>一</t>
  </si>
  <si>
    <t>汕头市</t>
  </si>
  <si>
    <t>澄海区</t>
  </si>
  <si>
    <t>潮阳区</t>
  </si>
  <si>
    <t>潮南区</t>
  </si>
  <si>
    <t>南澳县</t>
  </si>
  <si>
    <t>财政省直管县(市)</t>
  </si>
  <si>
    <t>二</t>
  </si>
  <si>
    <t>韶关市</t>
  </si>
  <si>
    <t>乐昌市</t>
  </si>
  <si>
    <t>南雄市</t>
  </si>
  <si>
    <t>仁化县</t>
  </si>
  <si>
    <t>始兴县</t>
  </si>
  <si>
    <t>翁源县</t>
  </si>
  <si>
    <t>新丰县</t>
  </si>
  <si>
    <t>乳源县</t>
  </si>
  <si>
    <t>浈江区</t>
  </si>
  <si>
    <t>武江区</t>
  </si>
  <si>
    <t>曲江区</t>
  </si>
  <si>
    <t>三</t>
  </si>
  <si>
    <t>河源市</t>
  </si>
  <si>
    <t>源城区</t>
  </si>
  <si>
    <t>东源县</t>
  </si>
  <si>
    <t>和平县</t>
  </si>
  <si>
    <t>龙川县</t>
  </si>
  <si>
    <t>紫金县</t>
  </si>
  <si>
    <t>连平县</t>
  </si>
  <si>
    <t>四</t>
  </si>
  <si>
    <t>梅州市</t>
  </si>
  <si>
    <t>梅江区</t>
  </si>
  <si>
    <t>梅县区</t>
  </si>
  <si>
    <t>兴宁市</t>
  </si>
  <si>
    <t>平远县</t>
  </si>
  <si>
    <t>蕉岭县</t>
  </si>
  <si>
    <t>大埔县</t>
  </si>
  <si>
    <t>丰顺县</t>
  </si>
  <si>
    <t>五华县</t>
  </si>
  <si>
    <t>五</t>
  </si>
  <si>
    <t>汕尾市</t>
  </si>
  <si>
    <t>陆丰市</t>
  </si>
  <si>
    <t>城区</t>
  </si>
  <si>
    <t>海丰县</t>
  </si>
  <si>
    <t>陆河县</t>
  </si>
  <si>
    <t>六</t>
  </si>
  <si>
    <t>阳江市</t>
  </si>
  <si>
    <t>江城区</t>
  </si>
  <si>
    <t>阳东区</t>
  </si>
  <si>
    <t>阳春市</t>
  </si>
  <si>
    <t>阳西县</t>
  </si>
  <si>
    <t>七</t>
  </si>
  <si>
    <t>湛江市</t>
  </si>
  <si>
    <t>雷州市</t>
  </si>
  <si>
    <t>廉江市</t>
  </si>
  <si>
    <t>吴川市</t>
  </si>
  <si>
    <t>遂溪县</t>
  </si>
  <si>
    <t>徐闻县</t>
  </si>
  <si>
    <t>麻章区</t>
  </si>
  <si>
    <t>坡头区</t>
  </si>
  <si>
    <t>八</t>
  </si>
  <si>
    <t>茂名市</t>
  </si>
  <si>
    <t>本级</t>
  </si>
  <si>
    <t>七迳镇、电城镇、博贺镇</t>
  </si>
  <si>
    <t>茂南区</t>
  </si>
  <si>
    <t>电白区</t>
  </si>
  <si>
    <t>信宜市</t>
  </si>
  <si>
    <t>高州市</t>
  </si>
  <si>
    <t>化州市</t>
  </si>
  <si>
    <t>九</t>
  </si>
  <si>
    <t>肇庆市</t>
  </si>
  <si>
    <t>鼎湖区</t>
  </si>
  <si>
    <t>高要区</t>
  </si>
  <si>
    <t>四会市</t>
  </si>
  <si>
    <t>广宁县</t>
  </si>
  <si>
    <t>德庆县</t>
  </si>
  <si>
    <t>封开县</t>
  </si>
  <si>
    <t>怀集县</t>
  </si>
  <si>
    <t>十</t>
  </si>
  <si>
    <t>清远市</t>
  </si>
  <si>
    <t>清城区</t>
  </si>
  <si>
    <t>清新区</t>
  </si>
  <si>
    <t>英德市</t>
  </si>
  <si>
    <t>佛冈县</t>
  </si>
  <si>
    <t>阳山县</t>
  </si>
  <si>
    <t>连州市</t>
  </si>
  <si>
    <t>连山县</t>
  </si>
  <si>
    <t>连南县</t>
  </si>
  <si>
    <t>十一</t>
  </si>
  <si>
    <t>潮州市</t>
  </si>
  <si>
    <t>潮安区</t>
  </si>
  <si>
    <t>饶平县</t>
  </si>
  <si>
    <t>湘桥区</t>
  </si>
  <si>
    <t>十二</t>
  </si>
  <si>
    <t>揭阳市</t>
  </si>
  <si>
    <t>揭东区</t>
  </si>
  <si>
    <t>普宁市</t>
  </si>
  <si>
    <t>揭西县</t>
  </si>
  <si>
    <t>惠来县</t>
  </si>
  <si>
    <t>榕城区</t>
  </si>
  <si>
    <t>十三</t>
  </si>
  <si>
    <t>云浮市</t>
  </si>
  <si>
    <t>云城区</t>
  </si>
  <si>
    <t>云安区</t>
  </si>
  <si>
    <t>罗定市</t>
  </si>
  <si>
    <t>新兴县</t>
  </si>
  <si>
    <t>郁南县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</si>
</sst>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7"/>
      <name val="方正小标宋简体"/>
      <family val="0"/>
    </font>
    <font>
      <b/>
      <sz val="12"/>
      <name val="楷体_GB2312"/>
      <family val="3"/>
    </font>
    <font>
      <b/>
      <sz val="11"/>
      <name val="楷体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SheetLayoutView="100" workbookViewId="0" topLeftCell="A69">
      <selection activeCell="C92" sqref="C92"/>
    </sheetView>
  </sheetViews>
  <sheetFormatPr defaultColWidth="9.00390625" defaultRowHeight="14.25"/>
  <cols>
    <col min="1" max="1" width="6.75390625" style="3" customWidth="1"/>
    <col min="2" max="2" width="12.625" style="3" customWidth="1"/>
    <col min="3" max="3" width="10.375" style="3" customWidth="1"/>
    <col min="4" max="4" width="16.375" style="3" customWidth="1"/>
    <col min="5" max="5" width="18.00390625" style="3" customWidth="1"/>
    <col min="6" max="6" width="18.125" style="0" customWidth="1"/>
  </cols>
  <sheetData>
    <row r="1" ht="21" customHeight="1">
      <c r="A1" s="4" t="s">
        <v>0</v>
      </c>
    </row>
    <row r="2" spans="1:6" ht="27.75" customHeight="1">
      <c r="A2" s="5" t="s">
        <v>1</v>
      </c>
      <c r="B2" s="5"/>
      <c r="C2" s="5"/>
      <c r="D2" s="5"/>
      <c r="E2" s="5"/>
      <c r="F2" s="5"/>
    </row>
    <row r="3" spans="1:6" s="1" customFormat="1" ht="30.7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</row>
    <row r="4" spans="1:6" ht="15.75" customHeight="1">
      <c r="A4" s="8"/>
      <c r="B4" s="8"/>
      <c r="C4" s="8"/>
      <c r="D4" s="9">
        <f>D5+D10+D21+D28+D37+D42+D47+D55+D62+D70+D79+D83+D89</f>
        <v>450000</v>
      </c>
      <c r="E4" s="9">
        <f>E5+E10+E21+E28+E37+E42+E47+E55+E62+E70+E79+E83+E89</f>
        <v>300000</v>
      </c>
      <c r="F4" s="10"/>
    </row>
    <row r="5" spans="1:6" s="2" customFormat="1" ht="15">
      <c r="A5" s="11" t="s">
        <v>8</v>
      </c>
      <c r="B5" s="12" t="s">
        <v>9</v>
      </c>
      <c r="C5" s="11">
        <v>30</v>
      </c>
      <c r="D5" s="13">
        <f>SUM(D6:D9)</f>
        <v>15000</v>
      </c>
      <c r="E5" s="13">
        <f>SUM(E6:E9)</f>
        <v>10000</v>
      </c>
      <c r="F5" s="14"/>
    </row>
    <row r="6" spans="1:6" ht="15">
      <c r="A6" s="15">
        <v>1</v>
      </c>
      <c r="B6" s="15" t="s">
        <v>10</v>
      </c>
      <c r="C6" s="15">
        <v>8</v>
      </c>
      <c r="D6" s="16">
        <f>500*C6</f>
        <v>4000</v>
      </c>
      <c r="E6" s="17">
        <v>2667</v>
      </c>
      <c r="F6" s="14"/>
    </row>
    <row r="7" spans="1:6" ht="15">
      <c r="A7" s="15">
        <v>2</v>
      </c>
      <c r="B7" s="15" t="s">
        <v>11</v>
      </c>
      <c r="C7" s="15">
        <v>9</v>
      </c>
      <c r="D7" s="16">
        <f>500*C7</f>
        <v>4500</v>
      </c>
      <c r="E7" s="17">
        <v>3000</v>
      </c>
      <c r="F7" s="14"/>
    </row>
    <row r="8" spans="1:6" ht="15">
      <c r="A8" s="15">
        <v>3</v>
      </c>
      <c r="B8" s="15" t="s">
        <v>12</v>
      </c>
      <c r="C8" s="15">
        <v>10</v>
      </c>
      <c r="D8" s="16">
        <f>500*C8</f>
        <v>5000</v>
      </c>
      <c r="E8" s="17">
        <v>3333</v>
      </c>
      <c r="F8" s="14"/>
    </row>
    <row r="9" spans="1:6" ht="15">
      <c r="A9" s="15">
        <v>4</v>
      </c>
      <c r="B9" s="15" t="s">
        <v>13</v>
      </c>
      <c r="C9" s="15">
        <v>3</v>
      </c>
      <c r="D9" s="16">
        <f>500*C9</f>
        <v>1500</v>
      </c>
      <c r="E9" s="17">
        <v>1000</v>
      </c>
      <c r="F9" s="18" t="s">
        <v>14</v>
      </c>
    </row>
    <row r="10" spans="1:6" s="2" customFormat="1" ht="15">
      <c r="A10" s="12" t="s">
        <v>15</v>
      </c>
      <c r="B10" s="19" t="s">
        <v>16</v>
      </c>
      <c r="C10" s="12">
        <v>95</v>
      </c>
      <c r="D10" s="13">
        <f>SUM(D11:D20)</f>
        <v>47500</v>
      </c>
      <c r="E10" s="13">
        <f>SUM(E11:E20)</f>
        <v>31667</v>
      </c>
      <c r="F10" s="18"/>
    </row>
    <row r="11" spans="1:6" ht="15">
      <c r="A11" s="20">
        <v>1</v>
      </c>
      <c r="B11" s="20" t="s">
        <v>17</v>
      </c>
      <c r="C11" s="20">
        <v>16</v>
      </c>
      <c r="D11" s="16">
        <f aca="true" t="shared" si="0" ref="D11:D20">500*C11</f>
        <v>8000</v>
      </c>
      <c r="E11" s="17">
        <v>5333</v>
      </c>
      <c r="F11" s="18"/>
    </row>
    <row r="12" spans="1:6" ht="15">
      <c r="A12" s="15">
        <v>2</v>
      </c>
      <c r="B12" s="20" t="s">
        <v>18</v>
      </c>
      <c r="C12" s="15">
        <v>17</v>
      </c>
      <c r="D12" s="16">
        <f t="shared" si="0"/>
        <v>8500</v>
      </c>
      <c r="E12" s="17">
        <v>5667</v>
      </c>
      <c r="F12" s="18" t="s">
        <v>14</v>
      </c>
    </row>
    <row r="13" spans="1:6" ht="15">
      <c r="A13" s="15">
        <v>3</v>
      </c>
      <c r="B13" s="21" t="s">
        <v>19</v>
      </c>
      <c r="C13" s="22">
        <v>10</v>
      </c>
      <c r="D13" s="16">
        <f t="shared" si="0"/>
        <v>5000</v>
      </c>
      <c r="E13" s="17">
        <v>3333</v>
      </c>
      <c r="F13" s="18" t="s">
        <v>14</v>
      </c>
    </row>
    <row r="14" spans="1:6" ht="15">
      <c r="A14" s="15">
        <v>4</v>
      </c>
      <c r="B14" s="20" t="s">
        <v>20</v>
      </c>
      <c r="C14" s="21">
        <v>10</v>
      </c>
      <c r="D14" s="16">
        <f t="shared" si="0"/>
        <v>5000</v>
      </c>
      <c r="E14" s="17">
        <v>3333</v>
      </c>
      <c r="F14" s="18"/>
    </row>
    <row r="15" spans="1:6" ht="15">
      <c r="A15" s="15">
        <v>5</v>
      </c>
      <c r="B15" s="20" t="s">
        <v>21</v>
      </c>
      <c r="C15" s="15">
        <v>8</v>
      </c>
      <c r="D15" s="16">
        <f t="shared" si="0"/>
        <v>4000</v>
      </c>
      <c r="E15" s="17">
        <v>2667</v>
      </c>
      <c r="F15" s="18" t="s">
        <v>14</v>
      </c>
    </row>
    <row r="16" spans="1:6" ht="15">
      <c r="A16" s="15">
        <v>6</v>
      </c>
      <c r="B16" s="20" t="s">
        <v>22</v>
      </c>
      <c r="C16" s="20">
        <v>6</v>
      </c>
      <c r="D16" s="16">
        <f t="shared" si="0"/>
        <v>3000</v>
      </c>
      <c r="E16" s="17">
        <v>2000</v>
      </c>
      <c r="F16" s="18"/>
    </row>
    <row r="17" spans="1:6" ht="15">
      <c r="A17" s="15">
        <v>7</v>
      </c>
      <c r="B17" s="20" t="s">
        <v>23</v>
      </c>
      <c r="C17" s="15">
        <v>9</v>
      </c>
      <c r="D17" s="16">
        <f t="shared" si="0"/>
        <v>4500</v>
      </c>
      <c r="E17" s="17">
        <v>3000</v>
      </c>
      <c r="F17" s="18" t="s">
        <v>14</v>
      </c>
    </row>
    <row r="18" spans="1:6" ht="15">
      <c r="A18" s="15">
        <v>8</v>
      </c>
      <c r="B18" s="20" t="s">
        <v>24</v>
      </c>
      <c r="C18" s="20">
        <v>5</v>
      </c>
      <c r="D18" s="16">
        <f t="shared" si="0"/>
        <v>2500</v>
      </c>
      <c r="E18" s="17">
        <v>1667</v>
      </c>
      <c r="F18" s="18"/>
    </row>
    <row r="19" spans="1:6" ht="15">
      <c r="A19" s="15">
        <v>9</v>
      </c>
      <c r="B19" s="20" t="s">
        <v>25</v>
      </c>
      <c r="C19" s="15">
        <v>5</v>
      </c>
      <c r="D19" s="16">
        <f t="shared" si="0"/>
        <v>2500</v>
      </c>
      <c r="E19" s="17">
        <v>1667</v>
      </c>
      <c r="F19" s="18"/>
    </row>
    <row r="20" spans="1:6" ht="15">
      <c r="A20" s="15">
        <v>10</v>
      </c>
      <c r="B20" s="20" t="s">
        <v>26</v>
      </c>
      <c r="C20" s="15">
        <v>9</v>
      </c>
      <c r="D20" s="16">
        <f t="shared" si="0"/>
        <v>4500</v>
      </c>
      <c r="E20" s="17">
        <v>3000</v>
      </c>
      <c r="F20" s="18"/>
    </row>
    <row r="21" spans="1:6" s="2" customFormat="1" ht="15">
      <c r="A21" s="12" t="s">
        <v>27</v>
      </c>
      <c r="B21" s="19" t="s">
        <v>28</v>
      </c>
      <c r="C21" s="12">
        <v>95</v>
      </c>
      <c r="D21" s="13">
        <f>SUM(D22:D27)</f>
        <v>47500</v>
      </c>
      <c r="E21" s="13">
        <f>SUM(E22:E27)</f>
        <v>31667</v>
      </c>
      <c r="F21" s="18"/>
    </row>
    <row r="22" spans="1:6" ht="15">
      <c r="A22" s="20">
        <v>1</v>
      </c>
      <c r="B22" s="20" t="s">
        <v>29</v>
      </c>
      <c r="C22" s="20">
        <v>2</v>
      </c>
      <c r="D22" s="16">
        <f aca="true" t="shared" si="1" ref="D22:D27">500*C22</f>
        <v>1000</v>
      </c>
      <c r="E22" s="17">
        <v>667</v>
      </c>
      <c r="F22" s="18"/>
    </row>
    <row r="23" spans="1:6" ht="15">
      <c r="A23" s="15">
        <v>2</v>
      </c>
      <c r="B23" s="20" t="s">
        <v>30</v>
      </c>
      <c r="C23" s="15">
        <v>21</v>
      </c>
      <c r="D23" s="16">
        <f t="shared" si="1"/>
        <v>10500</v>
      </c>
      <c r="E23" s="17">
        <v>7000</v>
      </c>
      <c r="F23" s="18"/>
    </row>
    <row r="24" spans="1:6" ht="15">
      <c r="A24" s="15">
        <v>3</v>
      </c>
      <c r="B24" s="20" t="s">
        <v>31</v>
      </c>
      <c r="C24" s="15">
        <v>17</v>
      </c>
      <c r="D24" s="16">
        <f t="shared" si="1"/>
        <v>8500</v>
      </c>
      <c r="E24" s="17">
        <v>5667</v>
      </c>
      <c r="F24" s="18"/>
    </row>
    <row r="25" spans="1:6" ht="15">
      <c r="A25" s="15">
        <v>4</v>
      </c>
      <c r="B25" s="20" t="s">
        <v>32</v>
      </c>
      <c r="C25" s="15">
        <v>24</v>
      </c>
      <c r="D25" s="16">
        <f t="shared" si="1"/>
        <v>12000</v>
      </c>
      <c r="E25" s="17">
        <v>8000</v>
      </c>
      <c r="F25" s="18" t="s">
        <v>14</v>
      </c>
    </row>
    <row r="26" spans="1:6" ht="15">
      <c r="A26" s="15">
        <v>5</v>
      </c>
      <c r="B26" s="20" t="s">
        <v>33</v>
      </c>
      <c r="C26" s="15">
        <v>18</v>
      </c>
      <c r="D26" s="16">
        <f t="shared" si="1"/>
        <v>9000</v>
      </c>
      <c r="E26" s="17">
        <v>6000</v>
      </c>
      <c r="F26" s="18" t="s">
        <v>14</v>
      </c>
    </row>
    <row r="27" spans="1:6" ht="15">
      <c r="A27" s="15">
        <v>6</v>
      </c>
      <c r="B27" s="20" t="s">
        <v>34</v>
      </c>
      <c r="C27" s="15">
        <v>13</v>
      </c>
      <c r="D27" s="16">
        <f t="shared" si="1"/>
        <v>6500</v>
      </c>
      <c r="E27" s="17">
        <v>4333</v>
      </c>
      <c r="F27" s="18" t="s">
        <v>14</v>
      </c>
    </row>
    <row r="28" spans="1:6" s="2" customFormat="1" ht="15">
      <c r="A28" s="12" t="s">
        <v>35</v>
      </c>
      <c r="B28" s="12" t="s">
        <v>36</v>
      </c>
      <c r="C28" s="12">
        <v>104</v>
      </c>
      <c r="D28" s="13">
        <f>SUM(D29:D36)</f>
        <v>51500</v>
      </c>
      <c r="E28" s="13">
        <f>SUM(E29:E36)</f>
        <v>34333</v>
      </c>
      <c r="F28" s="18"/>
    </row>
    <row r="29" spans="1:6" ht="15">
      <c r="A29" s="15">
        <v>1</v>
      </c>
      <c r="B29" s="15" t="s">
        <v>37</v>
      </c>
      <c r="C29" s="15">
        <v>4</v>
      </c>
      <c r="D29" s="16">
        <v>2000</v>
      </c>
      <c r="E29" s="17">
        <v>1333</v>
      </c>
      <c r="F29" s="18"/>
    </row>
    <row r="30" spans="1:6" ht="15">
      <c r="A30" s="15">
        <v>2</v>
      </c>
      <c r="B30" s="15" t="s">
        <v>38</v>
      </c>
      <c r="C30" s="15">
        <v>17</v>
      </c>
      <c r="D30" s="16">
        <v>8000</v>
      </c>
      <c r="E30" s="17">
        <v>5333</v>
      </c>
      <c r="F30" s="18"/>
    </row>
    <row r="31" spans="1:6" ht="15">
      <c r="A31" s="15">
        <v>3</v>
      </c>
      <c r="B31" s="15" t="s">
        <v>39</v>
      </c>
      <c r="C31" s="15">
        <v>17</v>
      </c>
      <c r="D31" s="16">
        <f aca="true" t="shared" si="2" ref="D29:D41">500*C31</f>
        <v>8500</v>
      </c>
      <c r="E31" s="17">
        <v>5667</v>
      </c>
      <c r="F31" s="18" t="s">
        <v>14</v>
      </c>
    </row>
    <row r="32" spans="1:6" ht="15">
      <c r="A32" s="15">
        <v>4</v>
      </c>
      <c r="B32" s="15" t="s">
        <v>40</v>
      </c>
      <c r="C32" s="15">
        <v>12</v>
      </c>
      <c r="D32" s="16">
        <f t="shared" si="2"/>
        <v>6000</v>
      </c>
      <c r="E32" s="17">
        <v>4000</v>
      </c>
      <c r="F32" s="18"/>
    </row>
    <row r="33" spans="1:6" ht="15">
      <c r="A33" s="15">
        <v>5</v>
      </c>
      <c r="B33" s="15" t="s">
        <v>41</v>
      </c>
      <c r="C33" s="15">
        <v>8</v>
      </c>
      <c r="D33" s="16">
        <f t="shared" si="2"/>
        <v>4000</v>
      </c>
      <c r="E33" s="17">
        <v>2667</v>
      </c>
      <c r="F33" s="18"/>
    </row>
    <row r="34" spans="1:6" ht="15">
      <c r="A34" s="15">
        <v>6</v>
      </c>
      <c r="B34" s="15" t="s">
        <v>42</v>
      </c>
      <c r="C34" s="15">
        <v>14</v>
      </c>
      <c r="D34" s="16">
        <f t="shared" si="2"/>
        <v>7000</v>
      </c>
      <c r="E34" s="17">
        <v>4667</v>
      </c>
      <c r="F34" s="18" t="s">
        <v>14</v>
      </c>
    </row>
    <row r="35" spans="1:6" ht="15">
      <c r="A35" s="15">
        <v>7</v>
      </c>
      <c r="B35" s="15" t="s">
        <v>43</v>
      </c>
      <c r="C35" s="15">
        <v>16</v>
      </c>
      <c r="D35" s="16">
        <f t="shared" si="2"/>
        <v>8000</v>
      </c>
      <c r="E35" s="17">
        <v>5333</v>
      </c>
      <c r="F35" s="18" t="s">
        <v>14</v>
      </c>
    </row>
    <row r="36" spans="1:6" ht="15">
      <c r="A36" s="15">
        <v>8</v>
      </c>
      <c r="B36" s="15" t="s">
        <v>44</v>
      </c>
      <c r="C36" s="15">
        <v>16</v>
      </c>
      <c r="D36" s="16">
        <f t="shared" si="2"/>
        <v>8000</v>
      </c>
      <c r="E36" s="17">
        <v>5333</v>
      </c>
      <c r="F36" s="18" t="s">
        <v>14</v>
      </c>
    </row>
    <row r="37" spans="1:6" s="2" customFormat="1" ht="15">
      <c r="A37" s="12" t="s">
        <v>45</v>
      </c>
      <c r="B37" s="12" t="s">
        <v>46</v>
      </c>
      <c r="C37" s="12">
        <v>40</v>
      </c>
      <c r="D37" s="13">
        <f>SUM(D38:D41)</f>
        <v>20000</v>
      </c>
      <c r="E37" s="13">
        <f>SUM(E38:E41)</f>
        <v>13333</v>
      </c>
      <c r="F37" s="18"/>
    </row>
    <row r="38" spans="1:6" ht="15">
      <c r="A38" s="15">
        <v>1</v>
      </c>
      <c r="B38" s="15" t="s">
        <v>47</v>
      </c>
      <c r="C38" s="15">
        <v>17</v>
      </c>
      <c r="D38" s="16">
        <f>500*C38</f>
        <v>8500</v>
      </c>
      <c r="E38" s="17">
        <v>5667</v>
      </c>
      <c r="F38" s="18" t="s">
        <v>14</v>
      </c>
    </row>
    <row r="39" spans="1:6" ht="15">
      <c r="A39" s="15">
        <v>2</v>
      </c>
      <c r="B39" s="15" t="s">
        <v>48</v>
      </c>
      <c r="C39" s="15">
        <v>3</v>
      </c>
      <c r="D39" s="16">
        <f>500*C39</f>
        <v>1500</v>
      </c>
      <c r="E39" s="17">
        <v>1000</v>
      </c>
      <c r="F39" s="18"/>
    </row>
    <row r="40" spans="1:6" ht="15">
      <c r="A40" s="15">
        <v>3</v>
      </c>
      <c r="B40" s="15" t="s">
        <v>49</v>
      </c>
      <c r="C40" s="15">
        <v>12</v>
      </c>
      <c r="D40" s="16">
        <f>500*C40</f>
        <v>6000</v>
      </c>
      <c r="E40" s="17">
        <v>4000</v>
      </c>
      <c r="F40" s="18" t="s">
        <v>14</v>
      </c>
    </row>
    <row r="41" spans="1:6" ht="15">
      <c r="A41" s="15">
        <v>4</v>
      </c>
      <c r="B41" s="15" t="s">
        <v>50</v>
      </c>
      <c r="C41" s="15">
        <v>8</v>
      </c>
      <c r="D41" s="16">
        <f>500*C41</f>
        <v>4000</v>
      </c>
      <c r="E41" s="17">
        <v>2666</v>
      </c>
      <c r="F41" s="18" t="s">
        <v>14</v>
      </c>
    </row>
    <row r="42" spans="1:6" s="2" customFormat="1" ht="15">
      <c r="A42" s="12" t="s">
        <v>51</v>
      </c>
      <c r="B42" s="12" t="s">
        <v>52</v>
      </c>
      <c r="C42" s="12">
        <v>38</v>
      </c>
      <c r="D42" s="13">
        <f>SUM(D43:D46)</f>
        <v>19000</v>
      </c>
      <c r="E42" s="13">
        <f>SUM(E43:E46)</f>
        <v>12667</v>
      </c>
      <c r="F42" s="18"/>
    </row>
    <row r="43" spans="1:6" ht="15">
      <c r="A43" s="15">
        <v>1</v>
      </c>
      <c r="B43" s="15" t="s">
        <v>53</v>
      </c>
      <c r="C43" s="15">
        <v>4</v>
      </c>
      <c r="D43" s="16">
        <f>500*C43</f>
        <v>2000</v>
      </c>
      <c r="E43" s="17">
        <v>1333</v>
      </c>
      <c r="F43" s="18"/>
    </row>
    <row r="44" spans="1:6" ht="15">
      <c r="A44" s="15">
        <v>2</v>
      </c>
      <c r="B44" s="15" t="s">
        <v>54</v>
      </c>
      <c r="C44" s="15">
        <v>11</v>
      </c>
      <c r="D44" s="16">
        <f>500*C44</f>
        <v>5500</v>
      </c>
      <c r="E44" s="17">
        <v>3667</v>
      </c>
      <c r="F44" s="18"/>
    </row>
    <row r="45" spans="1:6" ht="15">
      <c r="A45" s="15">
        <v>3</v>
      </c>
      <c r="B45" s="15" t="s">
        <v>55</v>
      </c>
      <c r="C45" s="15">
        <v>15</v>
      </c>
      <c r="D45" s="16">
        <f>500*C45</f>
        <v>7500</v>
      </c>
      <c r="E45" s="17">
        <v>5000</v>
      </c>
      <c r="F45" s="18" t="s">
        <v>14</v>
      </c>
    </row>
    <row r="46" spans="1:6" ht="15">
      <c r="A46" s="15">
        <v>4</v>
      </c>
      <c r="B46" s="15" t="s">
        <v>56</v>
      </c>
      <c r="C46" s="15">
        <v>8</v>
      </c>
      <c r="D46" s="16">
        <f>500*C46</f>
        <v>4000</v>
      </c>
      <c r="E46" s="17">
        <v>2667</v>
      </c>
      <c r="F46" s="18"/>
    </row>
    <row r="47" spans="1:6" s="2" customFormat="1" ht="15">
      <c r="A47" s="12" t="s">
        <v>57</v>
      </c>
      <c r="B47" s="12" t="s">
        <v>58</v>
      </c>
      <c r="C47" s="12">
        <v>84</v>
      </c>
      <c r="D47" s="13">
        <f>SUM(D48:D54)</f>
        <v>42000</v>
      </c>
      <c r="E47" s="13">
        <f>SUM(E48:E54)</f>
        <v>28000</v>
      </c>
      <c r="F47" s="18"/>
    </row>
    <row r="48" spans="1:6" ht="15">
      <c r="A48" s="15">
        <v>1</v>
      </c>
      <c r="B48" s="15" t="s">
        <v>59</v>
      </c>
      <c r="C48" s="15">
        <v>18</v>
      </c>
      <c r="D48" s="16">
        <f aca="true" t="shared" si="3" ref="D48:D54">500*C48</f>
        <v>9000</v>
      </c>
      <c r="E48" s="17">
        <v>6000</v>
      </c>
      <c r="F48" s="18" t="s">
        <v>14</v>
      </c>
    </row>
    <row r="49" spans="1:6" ht="15">
      <c r="A49" s="15">
        <v>2</v>
      </c>
      <c r="B49" s="15" t="s">
        <v>60</v>
      </c>
      <c r="C49" s="15">
        <v>18</v>
      </c>
      <c r="D49" s="16">
        <f t="shared" si="3"/>
        <v>9000</v>
      </c>
      <c r="E49" s="17">
        <v>6000</v>
      </c>
      <c r="F49" s="18" t="s">
        <v>14</v>
      </c>
    </row>
    <row r="50" spans="1:6" ht="15">
      <c r="A50" s="15">
        <v>3</v>
      </c>
      <c r="B50" s="15" t="s">
        <v>61</v>
      </c>
      <c r="C50" s="15">
        <v>10</v>
      </c>
      <c r="D50" s="16">
        <f t="shared" si="3"/>
        <v>5000</v>
      </c>
      <c r="E50" s="17">
        <v>3333</v>
      </c>
      <c r="F50" s="18"/>
    </row>
    <row r="51" spans="1:6" ht="15">
      <c r="A51" s="15">
        <v>4</v>
      </c>
      <c r="B51" s="15" t="s">
        <v>62</v>
      </c>
      <c r="C51" s="15">
        <v>15</v>
      </c>
      <c r="D51" s="16">
        <f t="shared" si="3"/>
        <v>7500</v>
      </c>
      <c r="E51" s="17">
        <v>5000</v>
      </c>
      <c r="F51" s="18"/>
    </row>
    <row r="52" spans="1:6" ht="15">
      <c r="A52" s="15">
        <v>5</v>
      </c>
      <c r="B52" s="15" t="s">
        <v>63</v>
      </c>
      <c r="C52" s="15">
        <v>14</v>
      </c>
      <c r="D52" s="16">
        <f t="shared" si="3"/>
        <v>7000</v>
      </c>
      <c r="E52" s="17">
        <v>4667</v>
      </c>
      <c r="F52" s="18" t="s">
        <v>14</v>
      </c>
    </row>
    <row r="53" spans="1:6" ht="15">
      <c r="A53" s="15">
        <v>6</v>
      </c>
      <c r="B53" s="15" t="s">
        <v>64</v>
      </c>
      <c r="C53" s="15">
        <v>4</v>
      </c>
      <c r="D53" s="16">
        <f t="shared" si="3"/>
        <v>2000</v>
      </c>
      <c r="E53" s="17">
        <v>1333</v>
      </c>
      <c r="F53" s="18"/>
    </row>
    <row r="54" spans="1:6" ht="15">
      <c r="A54" s="15">
        <v>7</v>
      </c>
      <c r="B54" s="15" t="s">
        <v>65</v>
      </c>
      <c r="C54" s="15">
        <v>5</v>
      </c>
      <c r="D54" s="16">
        <f t="shared" si="3"/>
        <v>2500</v>
      </c>
      <c r="E54" s="17">
        <v>1667</v>
      </c>
      <c r="F54" s="18"/>
    </row>
    <row r="55" spans="1:6" s="2" customFormat="1" ht="15">
      <c r="A55" s="12" t="s">
        <v>66</v>
      </c>
      <c r="B55" s="12" t="s">
        <v>67</v>
      </c>
      <c r="C55" s="12">
        <v>86</v>
      </c>
      <c r="D55" s="13">
        <f>SUM(D56:D61)</f>
        <v>43000</v>
      </c>
      <c r="E55" s="13">
        <f>SUM(E56:E61)</f>
        <v>28667</v>
      </c>
      <c r="F55" s="18"/>
    </row>
    <row r="56" spans="1:6" ht="28.5">
      <c r="A56" s="15">
        <v>1</v>
      </c>
      <c r="B56" s="15" t="s">
        <v>68</v>
      </c>
      <c r="C56" s="15">
        <v>3</v>
      </c>
      <c r="D56" s="16">
        <v>1500</v>
      </c>
      <c r="E56" s="17">
        <v>1000</v>
      </c>
      <c r="F56" s="18" t="s">
        <v>69</v>
      </c>
    </row>
    <row r="57" spans="1:6" ht="15">
      <c r="A57" s="15">
        <v>2</v>
      </c>
      <c r="B57" s="15" t="s">
        <v>70</v>
      </c>
      <c r="C57" s="15">
        <v>9</v>
      </c>
      <c r="D57" s="16">
        <f>500*C57</f>
        <v>4500</v>
      </c>
      <c r="E57" s="17">
        <v>3000</v>
      </c>
      <c r="F57" s="18"/>
    </row>
    <row r="58" spans="1:6" ht="15">
      <c r="A58" s="15">
        <v>3</v>
      </c>
      <c r="B58" s="15" t="s">
        <v>71</v>
      </c>
      <c r="C58" s="15">
        <v>16</v>
      </c>
      <c r="D58" s="16">
        <f>500*C58</f>
        <v>8000</v>
      </c>
      <c r="E58" s="17">
        <v>5333</v>
      </c>
      <c r="F58" s="18"/>
    </row>
    <row r="59" spans="1:6" ht="15">
      <c r="A59" s="15">
        <v>4</v>
      </c>
      <c r="B59" s="15" t="s">
        <v>72</v>
      </c>
      <c r="C59" s="15">
        <v>18</v>
      </c>
      <c r="D59" s="16">
        <f>500*C59</f>
        <v>9000</v>
      </c>
      <c r="E59" s="17">
        <v>6000</v>
      </c>
      <c r="F59" s="18"/>
    </row>
    <row r="60" spans="1:6" ht="15">
      <c r="A60" s="15">
        <v>5</v>
      </c>
      <c r="B60" s="15" t="s">
        <v>73</v>
      </c>
      <c r="C60" s="15">
        <v>23</v>
      </c>
      <c r="D60" s="16">
        <f>500*C60</f>
        <v>11500</v>
      </c>
      <c r="E60" s="17">
        <v>7667</v>
      </c>
      <c r="F60" s="18" t="s">
        <v>14</v>
      </c>
    </row>
    <row r="61" spans="1:6" ht="15">
      <c r="A61" s="15">
        <v>6</v>
      </c>
      <c r="B61" s="15" t="s">
        <v>74</v>
      </c>
      <c r="C61" s="15">
        <v>17</v>
      </c>
      <c r="D61" s="16">
        <f>500*C61</f>
        <v>8500</v>
      </c>
      <c r="E61" s="17">
        <v>5667</v>
      </c>
      <c r="F61" s="18" t="s">
        <v>14</v>
      </c>
    </row>
    <row r="62" spans="1:6" s="2" customFormat="1" ht="15">
      <c r="A62" s="12" t="s">
        <v>75</v>
      </c>
      <c r="B62" s="12" t="s">
        <v>76</v>
      </c>
      <c r="C62" s="12">
        <v>88</v>
      </c>
      <c r="D62" s="13">
        <f>SUM(D63:D69)</f>
        <v>44000</v>
      </c>
      <c r="E62" s="13">
        <f>SUM(E63:E69)</f>
        <v>29333</v>
      </c>
      <c r="F62" s="18"/>
    </row>
    <row r="63" spans="1:6" ht="15">
      <c r="A63" s="15">
        <v>1</v>
      </c>
      <c r="B63" s="15" t="s">
        <v>77</v>
      </c>
      <c r="C63" s="15">
        <v>4</v>
      </c>
      <c r="D63" s="16">
        <f aca="true" t="shared" si="4" ref="D63:D69">500*C63</f>
        <v>2000</v>
      </c>
      <c r="E63" s="17">
        <v>1333</v>
      </c>
      <c r="F63" s="18"/>
    </row>
    <row r="64" spans="1:6" ht="15">
      <c r="A64" s="15">
        <v>2</v>
      </c>
      <c r="B64" s="15" t="s">
        <v>78</v>
      </c>
      <c r="C64" s="15">
        <v>16</v>
      </c>
      <c r="D64" s="16">
        <f t="shared" si="4"/>
        <v>8000</v>
      </c>
      <c r="E64" s="17">
        <v>5333</v>
      </c>
      <c r="F64" s="18"/>
    </row>
    <row r="65" spans="1:6" ht="15">
      <c r="A65" s="15">
        <v>3</v>
      </c>
      <c r="B65" s="15" t="s">
        <v>79</v>
      </c>
      <c r="C65" s="15">
        <v>10</v>
      </c>
      <c r="D65" s="16">
        <f t="shared" si="4"/>
        <v>5000</v>
      </c>
      <c r="E65" s="17">
        <v>3333</v>
      </c>
      <c r="F65" s="18"/>
    </row>
    <row r="66" spans="1:6" ht="15">
      <c r="A66" s="15">
        <v>4</v>
      </c>
      <c r="B66" s="15" t="s">
        <v>80</v>
      </c>
      <c r="C66" s="15">
        <v>14</v>
      </c>
      <c r="D66" s="16">
        <f t="shared" si="4"/>
        <v>7000</v>
      </c>
      <c r="E66" s="17">
        <v>4667</v>
      </c>
      <c r="F66" s="18" t="s">
        <v>14</v>
      </c>
    </row>
    <row r="67" spans="1:6" ht="15">
      <c r="A67" s="15">
        <v>5</v>
      </c>
      <c r="B67" s="15" t="s">
        <v>81</v>
      </c>
      <c r="C67" s="15">
        <v>12</v>
      </c>
      <c r="D67" s="16">
        <f t="shared" si="4"/>
        <v>6000</v>
      </c>
      <c r="E67" s="17">
        <v>4000</v>
      </c>
      <c r="F67" s="18" t="s">
        <v>14</v>
      </c>
    </row>
    <row r="68" spans="1:6" ht="15">
      <c r="A68" s="15">
        <v>6</v>
      </c>
      <c r="B68" s="15" t="s">
        <v>82</v>
      </c>
      <c r="C68" s="15">
        <v>15</v>
      </c>
      <c r="D68" s="16">
        <f t="shared" si="4"/>
        <v>7500</v>
      </c>
      <c r="E68" s="17">
        <v>5000</v>
      </c>
      <c r="F68" s="18" t="s">
        <v>14</v>
      </c>
    </row>
    <row r="69" spans="1:6" ht="15">
      <c r="A69" s="15">
        <v>7</v>
      </c>
      <c r="B69" s="15" t="s">
        <v>83</v>
      </c>
      <c r="C69" s="15">
        <v>17</v>
      </c>
      <c r="D69" s="16">
        <f t="shared" si="4"/>
        <v>8500</v>
      </c>
      <c r="E69" s="17">
        <v>5667</v>
      </c>
      <c r="F69" s="18" t="s">
        <v>14</v>
      </c>
    </row>
    <row r="70" spans="1:6" s="2" customFormat="1" ht="15">
      <c r="A70" s="12" t="s">
        <v>84</v>
      </c>
      <c r="B70" s="12" t="s">
        <v>85</v>
      </c>
      <c r="C70" s="12">
        <v>80</v>
      </c>
      <c r="D70" s="13">
        <f>SUM(D71:D78)</f>
        <v>40000</v>
      </c>
      <c r="E70" s="13">
        <f>SUM(E71:E78)</f>
        <v>26666</v>
      </c>
      <c r="F70" s="18"/>
    </row>
    <row r="71" spans="1:6" ht="15">
      <c r="A71" s="15">
        <v>1</v>
      </c>
      <c r="B71" s="15" t="s">
        <v>86</v>
      </c>
      <c r="C71" s="15">
        <v>4</v>
      </c>
      <c r="D71" s="16">
        <f aca="true" t="shared" si="5" ref="D71:D78">500*C71</f>
        <v>2000</v>
      </c>
      <c r="E71" s="17">
        <v>1333</v>
      </c>
      <c r="F71" s="18"/>
    </row>
    <row r="72" spans="1:6" ht="15">
      <c r="A72" s="15">
        <v>2</v>
      </c>
      <c r="B72" s="15" t="s">
        <v>87</v>
      </c>
      <c r="C72" s="15">
        <v>8</v>
      </c>
      <c r="D72" s="16">
        <f t="shared" si="5"/>
        <v>4000</v>
      </c>
      <c r="E72" s="17">
        <v>2667</v>
      </c>
      <c r="F72" s="18"/>
    </row>
    <row r="73" spans="1:6" ht="15">
      <c r="A73" s="15">
        <v>3</v>
      </c>
      <c r="B73" s="15" t="s">
        <v>88</v>
      </c>
      <c r="C73" s="15">
        <v>23</v>
      </c>
      <c r="D73" s="16">
        <f t="shared" si="5"/>
        <v>11500</v>
      </c>
      <c r="E73" s="17">
        <v>7667</v>
      </c>
      <c r="F73" s="18" t="s">
        <v>14</v>
      </c>
    </row>
    <row r="74" spans="1:6" ht="15">
      <c r="A74" s="15">
        <v>4</v>
      </c>
      <c r="B74" s="15" t="s">
        <v>89</v>
      </c>
      <c r="C74" s="15">
        <v>6</v>
      </c>
      <c r="D74" s="16">
        <f t="shared" si="5"/>
        <v>3000</v>
      </c>
      <c r="E74" s="17">
        <v>2000</v>
      </c>
      <c r="F74" s="18"/>
    </row>
    <row r="75" spans="1:6" ht="15">
      <c r="A75" s="15">
        <v>5</v>
      </c>
      <c r="B75" s="15" t="s">
        <v>90</v>
      </c>
      <c r="C75" s="15">
        <v>13</v>
      </c>
      <c r="D75" s="16">
        <f t="shared" si="5"/>
        <v>6500</v>
      </c>
      <c r="E75" s="17">
        <v>4333</v>
      </c>
      <c r="F75" s="18"/>
    </row>
    <row r="76" spans="1:6" ht="15">
      <c r="A76" s="15">
        <v>6</v>
      </c>
      <c r="B76" s="15" t="s">
        <v>91</v>
      </c>
      <c r="C76" s="15">
        <v>12</v>
      </c>
      <c r="D76" s="16">
        <f t="shared" si="5"/>
        <v>6000</v>
      </c>
      <c r="E76" s="17">
        <v>4000</v>
      </c>
      <c r="F76" s="18"/>
    </row>
    <row r="77" spans="1:6" ht="15">
      <c r="A77" s="15">
        <v>7</v>
      </c>
      <c r="B77" s="15" t="s">
        <v>92</v>
      </c>
      <c r="C77" s="15">
        <v>7</v>
      </c>
      <c r="D77" s="16">
        <f t="shared" si="5"/>
        <v>3500</v>
      </c>
      <c r="E77" s="17">
        <v>2333</v>
      </c>
      <c r="F77" s="18" t="s">
        <v>14</v>
      </c>
    </row>
    <row r="78" spans="1:6" ht="15">
      <c r="A78" s="15">
        <v>8</v>
      </c>
      <c r="B78" s="15" t="s">
        <v>93</v>
      </c>
      <c r="C78" s="15">
        <v>7</v>
      </c>
      <c r="D78" s="16">
        <f t="shared" si="5"/>
        <v>3500</v>
      </c>
      <c r="E78" s="17">
        <v>2333</v>
      </c>
      <c r="F78" s="18" t="s">
        <v>14</v>
      </c>
    </row>
    <row r="79" spans="1:6" s="2" customFormat="1" ht="15">
      <c r="A79" s="12" t="s">
        <v>94</v>
      </c>
      <c r="B79" s="23" t="s">
        <v>95</v>
      </c>
      <c r="C79" s="12">
        <v>41</v>
      </c>
      <c r="D79" s="13">
        <f>SUM(D80:D82)</f>
        <v>20500</v>
      </c>
      <c r="E79" s="13">
        <f>SUM(E80:E82)</f>
        <v>13667</v>
      </c>
      <c r="F79" s="18"/>
    </row>
    <row r="80" spans="1:6" ht="15">
      <c r="A80" s="24">
        <v>1</v>
      </c>
      <c r="B80" s="24" t="s">
        <v>96</v>
      </c>
      <c r="C80" s="24">
        <v>16</v>
      </c>
      <c r="D80" s="16">
        <f>500*C80</f>
        <v>8000</v>
      </c>
      <c r="E80" s="17">
        <v>5334</v>
      </c>
      <c r="F80" s="18"/>
    </row>
    <row r="81" spans="1:6" ht="15">
      <c r="A81" s="24">
        <v>2</v>
      </c>
      <c r="B81" s="24" t="s">
        <v>97</v>
      </c>
      <c r="C81" s="24">
        <v>21</v>
      </c>
      <c r="D81" s="16">
        <f>500*C81</f>
        <v>10500</v>
      </c>
      <c r="E81" s="17">
        <v>7000</v>
      </c>
      <c r="F81" s="18" t="s">
        <v>14</v>
      </c>
    </row>
    <row r="82" spans="1:6" ht="15">
      <c r="A82" s="24">
        <v>3</v>
      </c>
      <c r="B82" s="24" t="s">
        <v>98</v>
      </c>
      <c r="C82" s="24">
        <v>4</v>
      </c>
      <c r="D82" s="16">
        <f>500*C82</f>
        <v>2000</v>
      </c>
      <c r="E82" s="17">
        <v>1333</v>
      </c>
      <c r="F82" s="18"/>
    </row>
    <row r="83" spans="1:6" s="2" customFormat="1" ht="15">
      <c r="A83" s="23" t="s">
        <v>99</v>
      </c>
      <c r="B83" s="23" t="s">
        <v>100</v>
      </c>
      <c r="C83" s="23">
        <v>65</v>
      </c>
      <c r="D83" s="13">
        <f>SUM(D84:D88)</f>
        <v>32500</v>
      </c>
      <c r="E83" s="13">
        <f>SUM(E84:E88)</f>
        <v>21667</v>
      </c>
      <c r="F83" s="18"/>
    </row>
    <row r="84" spans="1:6" ht="15">
      <c r="A84" s="24">
        <v>1</v>
      </c>
      <c r="B84" s="24" t="s">
        <v>101</v>
      </c>
      <c r="C84" s="24">
        <v>11</v>
      </c>
      <c r="D84" s="16">
        <f>500*C84</f>
        <v>5500</v>
      </c>
      <c r="E84" s="17">
        <v>3667</v>
      </c>
      <c r="F84" s="18"/>
    </row>
    <row r="85" spans="1:6" ht="15">
      <c r="A85" s="24">
        <v>2</v>
      </c>
      <c r="B85" s="24" t="s">
        <v>102</v>
      </c>
      <c r="C85" s="24">
        <v>19</v>
      </c>
      <c r="D85" s="16">
        <f>500*C85</f>
        <v>9500</v>
      </c>
      <c r="E85" s="17">
        <v>6334</v>
      </c>
      <c r="F85" s="18" t="s">
        <v>14</v>
      </c>
    </row>
    <row r="86" spans="1:6" ht="15">
      <c r="A86" s="24">
        <v>3</v>
      </c>
      <c r="B86" s="24" t="s">
        <v>103</v>
      </c>
      <c r="C86" s="24">
        <v>16</v>
      </c>
      <c r="D86" s="16">
        <f>500*C86</f>
        <v>8000</v>
      </c>
      <c r="E86" s="17">
        <v>5333</v>
      </c>
      <c r="F86" s="18" t="s">
        <v>14</v>
      </c>
    </row>
    <row r="87" spans="1:6" ht="15">
      <c r="A87" s="24">
        <v>4</v>
      </c>
      <c r="B87" s="24" t="s">
        <v>104</v>
      </c>
      <c r="C87" s="24">
        <v>15</v>
      </c>
      <c r="D87" s="16">
        <f>500*C87</f>
        <v>7500</v>
      </c>
      <c r="E87" s="17">
        <v>5000</v>
      </c>
      <c r="F87" s="18" t="s">
        <v>14</v>
      </c>
    </row>
    <row r="88" spans="1:6" ht="15">
      <c r="A88" s="24">
        <v>5</v>
      </c>
      <c r="B88" s="24" t="s">
        <v>105</v>
      </c>
      <c r="C88" s="24">
        <v>4</v>
      </c>
      <c r="D88" s="16">
        <f>500*C88</f>
        <v>2000</v>
      </c>
      <c r="E88" s="17">
        <v>1333</v>
      </c>
      <c r="F88" s="18"/>
    </row>
    <row r="89" spans="1:6" s="2" customFormat="1" ht="15">
      <c r="A89" s="23" t="s">
        <v>106</v>
      </c>
      <c r="B89" s="12" t="s">
        <v>107</v>
      </c>
      <c r="C89" s="23">
        <v>55</v>
      </c>
      <c r="D89" s="13">
        <f>SUM(D90:D94)</f>
        <v>27500</v>
      </c>
      <c r="E89" s="13">
        <f>SUM(E90:E94)</f>
        <v>18333</v>
      </c>
      <c r="F89" s="18"/>
    </row>
    <row r="90" spans="1:6" ht="15">
      <c r="A90" s="15">
        <v>1</v>
      </c>
      <c r="B90" s="15" t="s">
        <v>108</v>
      </c>
      <c r="C90" s="15">
        <v>4</v>
      </c>
      <c r="D90" s="16">
        <f>500*C90</f>
        <v>2000</v>
      </c>
      <c r="E90" s="17">
        <v>1333</v>
      </c>
      <c r="F90" s="18"/>
    </row>
    <row r="91" spans="1:6" ht="15">
      <c r="A91" s="15">
        <v>2</v>
      </c>
      <c r="B91" s="15" t="s">
        <v>109</v>
      </c>
      <c r="C91" s="15">
        <v>7</v>
      </c>
      <c r="D91" s="16">
        <f>500*C91</f>
        <v>3500</v>
      </c>
      <c r="E91" s="17">
        <v>2333</v>
      </c>
      <c r="F91" s="18"/>
    </row>
    <row r="92" spans="1:6" ht="15">
      <c r="A92" s="15">
        <v>3</v>
      </c>
      <c r="B92" s="15" t="s">
        <v>110</v>
      </c>
      <c r="C92" s="15">
        <v>17</v>
      </c>
      <c r="D92" s="16">
        <f>500*C92</f>
        <v>8500</v>
      </c>
      <c r="E92" s="17">
        <v>5667</v>
      </c>
      <c r="F92" s="18" t="s">
        <v>14</v>
      </c>
    </row>
    <row r="93" spans="1:6" ht="15">
      <c r="A93" s="15">
        <v>4</v>
      </c>
      <c r="B93" s="15" t="s">
        <v>111</v>
      </c>
      <c r="C93" s="15">
        <v>12</v>
      </c>
      <c r="D93" s="16">
        <f>500*C93</f>
        <v>6000</v>
      </c>
      <c r="E93" s="17">
        <v>4000</v>
      </c>
      <c r="F93" s="18" t="s">
        <v>14</v>
      </c>
    </row>
    <row r="94" spans="1:6" ht="15">
      <c r="A94" s="15">
        <v>5</v>
      </c>
      <c r="B94" s="15" t="s">
        <v>112</v>
      </c>
      <c r="C94" s="15">
        <v>15</v>
      </c>
      <c r="D94" s="16">
        <f>500*C94</f>
        <v>7500</v>
      </c>
      <c r="E94" s="17">
        <v>5000</v>
      </c>
      <c r="F94" s="14"/>
    </row>
  </sheetData>
  <sheetProtection/>
  <mergeCells count="1">
    <mergeCell ref="A2:F2"/>
  </mergeCells>
  <printOptions/>
  <pageMargins left="0.66875" right="0.5506944444444445" top="0.6298611111111111" bottom="0.4326388888888889" header="0.4326388888888889" footer="0.35416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邓平</cp:lastModifiedBy>
  <dcterms:created xsi:type="dcterms:W3CDTF">2021-08-30T02:54:06Z</dcterms:created>
  <dcterms:modified xsi:type="dcterms:W3CDTF">2021-09-29T08:25:42Z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