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省统筹经费安排计划（市县部分）" sheetId="1" r:id="rId1"/>
  </sheets>
  <definedNames>
    <definedName name="_xlnm.Print_Area" localSheetId="0">'省统筹经费安排计划（市县部分）'!$A$1:$E$38</definedName>
    <definedName name="_xlnm.Print_Titles" localSheetId="0">'省统筹经费安排计划（市县部分）'!$4:$4</definedName>
    <definedName name="_xlnm._FilterDatabase" localSheetId="0" hidden="1">'省统筹经费安排计划（市县部分）'!$D$1:$D$38</definedName>
  </definedNames>
  <calcPr calcId="144525"/>
</workbook>
</file>

<file path=xl/sharedStrings.xml><?xml version="1.0" encoding="utf-8"?>
<sst xmlns="http://schemas.openxmlformats.org/spreadsheetml/2006/main" count="96" uniqueCount="58">
  <si>
    <t>附件3：</t>
  </si>
  <si>
    <t>提前下达2021年省财政省级以上生态公益林效益补偿资金
省统筹经费明细表及任务清单</t>
  </si>
  <si>
    <t>单位：万元</t>
  </si>
  <si>
    <t>序号</t>
  </si>
  <si>
    <t>单位</t>
  </si>
  <si>
    <t>项目名称</t>
  </si>
  <si>
    <t>项目内容提要</t>
  </si>
  <si>
    <t>拟安排金额</t>
  </si>
  <si>
    <t>合计</t>
  </si>
  <si>
    <t>一</t>
  </si>
  <si>
    <t>市县小计</t>
  </si>
  <si>
    <t>（一）</t>
  </si>
  <si>
    <t>汕头市</t>
  </si>
  <si>
    <t>市本级</t>
  </si>
  <si>
    <t>管护管理经费补助</t>
  </si>
  <si>
    <t>用于开展生态公益林（含天然林）管理管护工作。</t>
  </si>
  <si>
    <t>（二）</t>
  </si>
  <si>
    <t>河源市</t>
  </si>
  <si>
    <t>新丰江林管局</t>
  </si>
  <si>
    <t>（三）</t>
  </si>
  <si>
    <t>梅州市</t>
  </si>
  <si>
    <t>梅江区</t>
  </si>
  <si>
    <t>生态公益林示范区</t>
  </si>
  <si>
    <t>用于百岁山郊野公园生态公益林示范区建设。</t>
  </si>
  <si>
    <t>（四）</t>
  </si>
  <si>
    <t>惠州市</t>
  </si>
  <si>
    <t>用于国有象头山林场生态公益林示范区建设。</t>
  </si>
  <si>
    <t>惠阳区</t>
  </si>
  <si>
    <t>用于镇隆镇井龙村生态公益林示范区建设。</t>
  </si>
  <si>
    <t>（五）</t>
  </si>
  <si>
    <t>汕尾市</t>
  </si>
  <si>
    <t>（六）</t>
  </si>
  <si>
    <t>阳江市</t>
  </si>
  <si>
    <t>（七）</t>
  </si>
  <si>
    <t>湛江市</t>
  </si>
  <si>
    <t>坡头区</t>
  </si>
  <si>
    <t>吴川市</t>
  </si>
  <si>
    <t>（八）</t>
  </si>
  <si>
    <t>茂名市</t>
  </si>
  <si>
    <t>（九）</t>
  </si>
  <si>
    <t>肇庆市</t>
  </si>
  <si>
    <t>用于肇庆北岭山林场生态公益林示范区建设。</t>
  </si>
  <si>
    <t>（十）</t>
  </si>
  <si>
    <t>云浮市</t>
  </si>
  <si>
    <t>二</t>
  </si>
  <si>
    <t>省财政直管县</t>
  </si>
  <si>
    <t>乳源县</t>
  </si>
  <si>
    <t>南雄市</t>
  </si>
  <si>
    <t>用于邓坊泉水谷县级森林公园生态公益林示范区建设。</t>
  </si>
  <si>
    <t>仁化县</t>
  </si>
  <si>
    <t>用于锦江两岸生态公益林示范区建设。</t>
  </si>
  <si>
    <t>五华县</t>
  </si>
  <si>
    <t>用于天云岭森林公园生态公益林示范区建设。</t>
  </si>
  <si>
    <t>海丰县</t>
  </si>
  <si>
    <t>用于海城镇莲花山生态公益林示范区建设。</t>
  </si>
  <si>
    <t>廉江市</t>
  </si>
  <si>
    <t>连南县</t>
  </si>
  <si>
    <t>连山县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</si>
</sst>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7"/>
      <name val="宋体"/>
      <charset val="134"/>
    </font>
    <font>
      <b/>
      <sz val="12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3" fillId="21" borderId="5" applyNumberFormat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vertical="center" wrapText="1"/>
    </xf>
    <xf numFmtId="0" fontId="2" fillId="0" borderId="0" xfId="49" applyFont="1" applyAlignment="1">
      <alignment horizontal="left" vertical="center" wrapText="1"/>
    </xf>
    <xf numFmtId="0" fontId="1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3" fillId="0" borderId="0" xfId="49" applyFont="1" applyAlignment="1">
      <alignment horizontal="justify" vertical="center" wrapText="1"/>
    </xf>
    <xf numFmtId="0" fontId="1" fillId="0" borderId="0" xfId="49" applyFont="1" applyAlignment="1">
      <alignment horizontal="justify" vertical="center" wrapText="1"/>
    </xf>
    <xf numFmtId="0" fontId="1" fillId="0" borderId="0" xfId="49" applyFont="1" applyAlignment="1">
      <alignment vertical="center" wrapText="1"/>
    </xf>
    <xf numFmtId="0" fontId="1" fillId="0" borderId="0" xfId="0" applyFont="1" applyFill="1" applyBorder="1" applyAlignment="1"/>
    <xf numFmtId="0" fontId="4" fillId="0" borderId="0" xfId="49" applyFont="1" applyAlignment="1">
      <alignment horizontal="center" vertical="center" wrapText="1"/>
    </xf>
    <xf numFmtId="0" fontId="1" fillId="0" borderId="0" xfId="49" applyFont="1" applyAlignment="1">
      <alignment horizontal="right" vertical="center" wrapText="1"/>
    </xf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49" applyFont="1" applyBorder="1" applyAlignment="1">
      <alignment horizontal="justify" vertical="center" wrapText="1"/>
    </xf>
    <xf numFmtId="177" fontId="5" fillId="0" borderId="2" xfId="49" applyNumberFormat="1" applyFont="1" applyBorder="1" applyAlignment="1">
      <alignment horizontal="center" vertical="center" wrapText="1"/>
    </xf>
    <xf numFmtId="177" fontId="5" fillId="0" borderId="2" xfId="49" applyNumberFormat="1" applyFont="1" applyBorder="1" applyAlignment="1">
      <alignment horizontal="righ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justify" vertical="center" wrapText="1"/>
    </xf>
    <xf numFmtId="177" fontId="7" fillId="0" borderId="1" xfId="49" applyNumberFormat="1" applyFont="1" applyBorder="1" applyAlignment="1">
      <alignment horizontal="right" vertical="center" wrapText="1"/>
    </xf>
    <xf numFmtId="0" fontId="1" fillId="0" borderId="1" xfId="49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1" fillId="0" borderId="3" xfId="49" applyNumberFormat="1" applyFont="1" applyBorder="1" applyAlignment="1">
      <alignment horizontal="center" vertical="center" wrapText="1"/>
    </xf>
    <xf numFmtId="177" fontId="9" fillId="0" borderId="1" xfId="49" applyNumberFormat="1" applyFont="1" applyBorder="1" applyAlignment="1">
      <alignment horizontal="right" vertical="center" wrapText="1"/>
    </xf>
    <xf numFmtId="0" fontId="6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0" fillId="0" borderId="1" xfId="49" applyNumberFormat="1" applyFont="1" applyBorder="1" applyAlignment="1">
      <alignment horizontal="center" vertical="center" wrapText="1"/>
    </xf>
    <xf numFmtId="0" fontId="10" fillId="0" borderId="1" xfId="49" applyFont="1" applyBorder="1" applyAlignment="1">
      <alignment horizontal="justify" vertical="center" wrapText="1"/>
    </xf>
    <xf numFmtId="0" fontId="6" fillId="0" borderId="1" xfId="49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2年省级以上生态公益林效益补偿资金（第二批）及省统筹资金安排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view="pageBreakPreview" zoomScale="115" zoomScaleNormal="100" workbookViewId="0">
      <selection activeCell="H8" sqref="H8"/>
    </sheetView>
  </sheetViews>
  <sheetFormatPr defaultColWidth="9.55833333333333" defaultRowHeight="14.25" outlineLevelCol="4"/>
  <cols>
    <col min="1" max="1" width="8.78333333333333" style="4" customWidth="1"/>
    <col min="2" max="2" width="10.1583333333333" style="5" customWidth="1"/>
    <col min="3" max="3" width="15.3583333333333" style="6" customWidth="1"/>
    <col min="4" max="4" width="45.275" style="7" customWidth="1"/>
    <col min="5" max="5" width="12.5416666666667" style="4" customWidth="1"/>
    <col min="6" max="6" width="10.1916666666667" style="8"/>
    <col min="7" max="254" width="9.55833333333333" style="8"/>
    <col min="255" max="16384" width="9.55833333333333" style="9"/>
  </cols>
  <sheetData>
    <row r="1" ht="16.5" customHeight="1" spans="1:1">
      <c r="A1" s="1" t="s">
        <v>0</v>
      </c>
    </row>
    <row r="2" s="1" customFormat="1" ht="46" customHeight="1" spans="1:5">
      <c r="A2" s="10" t="s">
        <v>1</v>
      </c>
      <c r="B2" s="10"/>
      <c r="C2" s="10"/>
      <c r="D2" s="10"/>
      <c r="E2" s="10"/>
    </row>
    <row r="3" ht="21.75" customHeight="1" spans="2:5">
      <c r="B3" s="11" t="s">
        <v>2</v>
      </c>
      <c r="C3" s="7"/>
      <c r="D3" s="11"/>
      <c r="E3" s="11"/>
    </row>
    <row r="4" ht="28" customHeight="1" spans="1:5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</row>
    <row r="5" s="2" customFormat="1" ht="28" customHeight="1" spans="1:5">
      <c r="A5" s="13"/>
      <c r="B5" s="14" t="s">
        <v>8</v>
      </c>
      <c r="C5" s="14"/>
      <c r="D5" s="15"/>
      <c r="E5" s="16">
        <f>E6+E30</f>
        <v>3610</v>
      </c>
    </row>
    <row r="6" s="2" customFormat="1" ht="28" customHeight="1" spans="1:5">
      <c r="A6" s="13" t="s">
        <v>9</v>
      </c>
      <c r="B6" s="14" t="s">
        <v>10</v>
      </c>
      <c r="C6" s="14"/>
      <c r="D6" s="15"/>
      <c r="E6" s="17">
        <f>E7+E9+E11+E13+E16+E18+E20+E24+E26+E28</f>
        <v>1810</v>
      </c>
    </row>
    <row r="7" s="3" customFormat="1" ht="28" customHeight="1" spans="1:5">
      <c r="A7" s="18" t="s">
        <v>11</v>
      </c>
      <c r="B7" s="19" t="s">
        <v>12</v>
      </c>
      <c r="C7" s="20"/>
      <c r="D7" s="20"/>
      <c r="E7" s="21">
        <f t="shared" ref="E7:E11" si="0">E8</f>
        <v>50</v>
      </c>
    </row>
    <row r="8" s="3" customFormat="1" ht="28" customHeight="1" spans="1:5">
      <c r="A8" s="22">
        <v>1</v>
      </c>
      <c r="B8" s="23" t="s">
        <v>13</v>
      </c>
      <c r="C8" s="23" t="s">
        <v>14</v>
      </c>
      <c r="D8" s="24" t="s">
        <v>15</v>
      </c>
      <c r="E8" s="25">
        <v>50</v>
      </c>
    </row>
    <row r="9" s="3" customFormat="1" ht="28" customHeight="1" spans="1:5">
      <c r="A9" s="26" t="s">
        <v>16</v>
      </c>
      <c r="B9" s="19" t="s">
        <v>17</v>
      </c>
      <c r="C9" s="23"/>
      <c r="D9" s="24"/>
      <c r="E9" s="27">
        <f t="shared" si="0"/>
        <v>400</v>
      </c>
    </row>
    <row r="10" s="3" customFormat="1" ht="28" customHeight="1" spans="1:5">
      <c r="A10" s="28">
        <v>1</v>
      </c>
      <c r="B10" s="23" t="s">
        <v>18</v>
      </c>
      <c r="C10" s="23" t="s">
        <v>14</v>
      </c>
      <c r="D10" s="24" t="s">
        <v>15</v>
      </c>
      <c r="E10" s="25">
        <v>400</v>
      </c>
    </row>
    <row r="11" s="3" customFormat="1" ht="28" customHeight="1" spans="1:5">
      <c r="A11" s="18" t="s">
        <v>19</v>
      </c>
      <c r="B11" s="19" t="s">
        <v>20</v>
      </c>
      <c r="C11" s="23"/>
      <c r="D11" s="24"/>
      <c r="E11" s="21">
        <f t="shared" si="0"/>
        <v>450</v>
      </c>
    </row>
    <row r="12" s="3" customFormat="1" ht="28" customHeight="1" spans="1:5">
      <c r="A12" s="22">
        <v>1</v>
      </c>
      <c r="B12" s="23" t="s">
        <v>21</v>
      </c>
      <c r="C12" s="23" t="s">
        <v>22</v>
      </c>
      <c r="D12" s="24" t="s">
        <v>23</v>
      </c>
      <c r="E12" s="29">
        <v>450</v>
      </c>
    </row>
    <row r="13" s="3" customFormat="1" ht="28" customHeight="1" spans="1:5">
      <c r="A13" s="18" t="s">
        <v>24</v>
      </c>
      <c r="B13" s="30" t="s">
        <v>25</v>
      </c>
      <c r="C13" s="31"/>
      <c r="D13" s="20"/>
      <c r="E13" s="21">
        <f>E14+E15</f>
        <v>400</v>
      </c>
    </row>
    <row r="14" s="3" customFormat="1" ht="28" customHeight="1" spans="1:5">
      <c r="A14" s="22">
        <v>1</v>
      </c>
      <c r="B14" s="23" t="s">
        <v>13</v>
      </c>
      <c r="C14" s="23" t="s">
        <v>22</v>
      </c>
      <c r="D14" s="24" t="s">
        <v>26</v>
      </c>
      <c r="E14" s="29">
        <v>200</v>
      </c>
    </row>
    <row r="15" s="3" customFormat="1" ht="28" customHeight="1" spans="1:5">
      <c r="A15" s="22">
        <v>2</v>
      </c>
      <c r="B15" s="23" t="s">
        <v>27</v>
      </c>
      <c r="C15" s="23" t="s">
        <v>22</v>
      </c>
      <c r="D15" s="24" t="s">
        <v>28</v>
      </c>
      <c r="E15" s="29">
        <v>200</v>
      </c>
    </row>
    <row r="16" s="3" customFormat="1" ht="28" customHeight="1" spans="1:5">
      <c r="A16" s="26" t="s">
        <v>29</v>
      </c>
      <c r="B16" s="19" t="s">
        <v>30</v>
      </c>
      <c r="C16" s="23"/>
      <c r="D16" s="24"/>
      <c r="E16" s="27">
        <f>E17</f>
        <v>50</v>
      </c>
    </row>
    <row r="17" s="3" customFormat="1" ht="28" customHeight="1" spans="1:5">
      <c r="A17" s="28">
        <v>1</v>
      </c>
      <c r="B17" s="23" t="s">
        <v>13</v>
      </c>
      <c r="C17" s="23" t="s">
        <v>14</v>
      </c>
      <c r="D17" s="24" t="s">
        <v>15</v>
      </c>
      <c r="E17" s="25">
        <v>50</v>
      </c>
    </row>
    <row r="18" s="3" customFormat="1" ht="28" customHeight="1" spans="1:5">
      <c r="A18" s="26" t="s">
        <v>31</v>
      </c>
      <c r="B18" s="19" t="s">
        <v>32</v>
      </c>
      <c r="C18" s="23"/>
      <c r="D18" s="24"/>
      <c r="E18" s="27">
        <f>E19</f>
        <v>50</v>
      </c>
    </row>
    <row r="19" s="3" customFormat="1" ht="28" customHeight="1" spans="1:5">
      <c r="A19" s="28">
        <v>1</v>
      </c>
      <c r="B19" s="23" t="s">
        <v>13</v>
      </c>
      <c r="C19" s="23" t="s">
        <v>14</v>
      </c>
      <c r="D19" s="24" t="s">
        <v>15</v>
      </c>
      <c r="E19" s="25">
        <v>50</v>
      </c>
    </row>
    <row r="20" s="3" customFormat="1" ht="28" customHeight="1" spans="1:5">
      <c r="A20" s="18" t="s">
        <v>33</v>
      </c>
      <c r="B20" s="19" t="s">
        <v>34</v>
      </c>
      <c r="C20" s="23"/>
      <c r="D20" s="24"/>
      <c r="E20" s="27">
        <f>E21+E22+E23</f>
        <v>110</v>
      </c>
    </row>
    <row r="21" s="3" customFormat="1" ht="28" customHeight="1" spans="1:5">
      <c r="A21" s="22">
        <v>1</v>
      </c>
      <c r="B21" s="23" t="s">
        <v>13</v>
      </c>
      <c r="C21" s="23" t="s">
        <v>14</v>
      </c>
      <c r="D21" s="24" t="s">
        <v>15</v>
      </c>
      <c r="E21" s="25">
        <v>30</v>
      </c>
    </row>
    <row r="22" s="3" customFormat="1" ht="28" customHeight="1" spans="1:5">
      <c r="A22" s="22">
        <v>2</v>
      </c>
      <c r="B22" s="23" t="s">
        <v>35</v>
      </c>
      <c r="C22" s="23" t="s">
        <v>14</v>
      </c>
      <c r="D22" s="24" t="s">
        <v>15</v>
      </c>
      <c r="E22" s="25">
        <v>30</v>
      </c>
    </row>
    <row r="23" s="3" customFormat="1" ht="28" customHeight="1" spans="1:5">
      <c r="A23" s="22">
        <v>3</v>
      </c>
      <c r="B23" s="23" t="s">
        <v>36</v>
      </c>
      <c r="C23" s="23" t="s">
        <v>14</v>
      </c>
      <c r="D23" s="24" t="s">
        <v>15</v>
      </c>
      <c r="E23" s="25">
        <v>50</v>
      </c>
    </row>
    <row r="24" s="3" customFormat="1" ht="28" customHeight="1" spans="1:5">
      <c r="A24" s="26" t="s">
        <v>37</v>
      </c>
      <c r="B24" s="19" t="s">
        <v>38</v>
      </c>
      <c r="C24" s="23"/>
      <c r="D24" s="24"/>
      <c r="E24" s="27">
        <f t="shared" ref="E24:E28" si="1">E25</f>
        <v>50</v>
      </c>
    </row>
    <row r="25" s="3" customFormat="1" ht="28" customHeight="1" spans="1:5">
      <c r="A25" s="28">
        <v>1</v>
      </c>
      <c r="B25" s="23" t="s">
        <v>13</v>
      </c>
      <c r="C25" s="23" t="s">
        <v>14</v>
      </c>
      <c r="D25" s="24" t="s">
        <v>15</v>
      </c>
      <c r="E25" s="25">
        <v>50</v>
      </c>
    </row>
    <row r="26" s="3" customFormat="1" ht="28" customHeight="1" spans="1:5">
      <c r="A26" s="18" t="s">
        <v>39</v>
      </c>
      <c r="B26" s="32" t="s">
        <v>40</v>
      </c>
      <c r="C26" s="33"/>
      <c r="D26" s="34"/>
      <c r="E26" s="21">
        <f t="shared" si="1"/>
        <v>200</v>
      </c>
    </row>
    <row r="27" s="3" customFormat="1" ht="28" customHeight="1" spans="1:5">
      <c r="A27" s="22">
        <v>1</v>
      </c>
      <c r="B27" s="23" t="s">
        <v>13</v>
      </c>
      <c r="C27" s="23" t="s">
        <v>22</v>
      </c>
      <c r="D27" s="24" t="s">
        <v>41</v>
      </c>
      <c r="E27" s="29">
        <v>200</v>
      </c>
    </row>
    <row r="28" s="3" customFormat="1" ht="28" customHeight="1" spans="1:5">
      <c r="A28" s="18" t="s">
        <v>42</v>
      </c>
      <c r="B28" s="19" t="s">
        <v>43</v>
      </c>
      <c r="C28" s="23"/>
      <c r="D28" s="24"/>
      <c r="E28" s="27">
        <f t="shared" si="1"/>
        <v>50</v>
      </c>
    </row>
    <row r="29" s="3" customFormat="1" ht="28" customHeight="1" spans="1:5">
      <c r="A29" s="18">
        <v>1</v>
      </c>
      <c r="B29" s="23" t="s">
        <v>13</v>
      </c>
      <c r="C29" s="23" t="s">
        <v>14</v>
      </c>
      <c r="D29" s="24" t="s">
        <v>15</v>
      </c>
      <c r="E29" s="25">
        <v>50</v>
      </c>
    </row>
    <row r="30" s="3" customFormat="1" ht="28" customHeight="1" spans="1:5">
      <c r="A30" s="18" t="s">
        <v>44</v>
      </c>
      <c r="B30" s="35" t="s">
        <v>45</v>
      </c>
      <c r="C30" s="31"/>
      <c r="D30" s="20"/>
      <c r="E30" s="21">
        <f>SUM(E31:E38)</f>
        <v>1800</v>
      </c>
    </row>
    <row r="31" s="4" customFormat="1" ht="28" customHeight="1" spans="1:5">
      <c r="A31" s="22">
        <v>1</v>
      </c>
      <c r="B31" s="23" t="s">
        <v>46</v>
      </c>
      <c r="C31" s="23" t="s">
        <v>14</v>
      </c>
      <c r="D31" s="24" t="s">
        <v>15</v>
      </c>
      <c r="E31" s="25">
        <v>150</v>
      </c>
    </row>
    <row r="32" s="4" customFormat="1" ht="28" customHeight="1" spans="1:5">
      <c r="A32" s="22">
        <v>2</v>
      </c>
      <c r="B32" s="23" t="s">
        <v>47</v>
      </c>
      <c r="C32" s="23" t="s">
        <v>22</v>
      </c>
      <c r="D32" s="24" t="s">
        <v>48</v>
      </c>
      <c r="E32" s="25">
        <v>450</v>
      </c>
    </row>
    <row r="33" s="4" customFormat="1" ht="28" customHeight="1" spans="1:5">
      <c r="A33" s="28">
        <v>3</v>
      </c>
      <c r="B33" s="23" t="s">
        <v>49</v>
      </c>
      <c r="C33" s="23" t="s">
        <v>22</v>
      </c>
      <c r="D33" s="24" t="s">
        <v>50</v>
      </c>
      <c r="E33" s="25">
        <v>450</v>
      </c>
    </row>
    <row r="34" s="3" customFormat="1" ht="28" customHeight="1" spans="1:5">
      <c r="A34" s="22">
        <v>4</v>
      </c>
      <c r="B34" s="23" t="s">
        <v>51</v>
      </c>
      <c r="C34" s="23" t="s">
        <v>22</v>
      </c>
      <c r="D34" s="24" t="s">
        <v>52</v>
      </c>
      <c r="E34" s="29">
        <v>200</v>
      </c>
    </row>
    <row r="35" s="3" customFormat="1" ht="28" customHeight="1" spans="1:5">
      <c r="A35" s="22">
        <v>5</v>
      </c>
      <c r="B35" s="23" t="s">
        <v>53</v>
      </c>
      <c r="C35" s="23" t="s">
        <v>22</v>
      </c>
      <c r="D35" s="24" t="s">
        <v>54</v>
      </c>
      <c r="E35" s="29">
        <v>200</v>
      </c>
    </row>
    <row r="36" s="3" customFormat="1" ht="28" customHeight="1" spans="1:5">
      <c r="A36" s="28">
        <v>6</v>
      </c>
      <c r="B36" s="23" t="s">
        <v>55</v>
      </c>
      <c r="C36" s="23" t="s">
        <v>14</v>
      </c>
      <c r="D36" s="24" t="s">
        <v>15</v>
      </c>
      <c r="E36" s="25">
        <v>50</v>
      </c>
    </row>
    <row r="37" s="3" customFormat="1" ht="28" customHeight="1" spans="1:5">
      <c r="A37" s="22">
        <v>7</v>
      </c>
      <c r="B37" s="23" t="s">
        <v>56</v>
      </c>
      <c r="C37" s="23" t="s">
        <v>14</v>
      </c>
      <c r="D37" s="24" t="s">
        <v>15</v>
      </c>
      <c r="E37" s="25">
        <v>150</v>
      </c>
    </row>
    <row r="38" s="3" customFormat="1" ht="28" customHeight="1" spans="1:5">
      <c r="A38" s="22">
        <v>8</v>
      </c>
      <c r="B38" s="23" t="s">
        <v>57</v>
      </c>
      <c r="C38" s="23" t="s">
        <v>14</v>
      </c>
      <c r="D38" s="24" t="s">
        <v>15</v>
      </c>
      <c r="E38" s="25">
        <v>150</v>
      </c>
    </row>
  </sheetData>
  <mergeCells count="2">
    <mergeCell ref="A2:E2"/>
    <mergeCell ref="B3:E3"/>
  </mergeCells>
  <printOptions horizontalCentered="1"/>
  <pageMargins left="0.35" right="0.35" top="0.55" bottom="0.75" header="0.51" footer="0.51"/>
  <pageSetup paperSize="9" scale="86" firstPageNumber="3" orientation="portrait" useFirstPageNumber="1" horizontalDpi="600" verticalDpi="600"/>
  <headerFooter alignWithMargins="0" differentOddEven="1">
    <oddFooter>&amp;R&amp;"Times New Roman,常规"&amp;14- &amp;P -</oddFooter>
    <evenFooter>&amp;L&amp;"Times New Roman,常规"&amp;14- &amp;P -</evenFooter>
  </headerFooter>
  <rowBreaks count="1" manualBreakCount="1">
    <brk id="2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省统筹经费安排计划（市县部分）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林侃</dc:creator>
  <cp:lastModifiedBy>林侃</cp:lastModifiedBy>
  <dcterms:created xsi:type="dcterms:W3CDTF">2020-12-28T15:37:44Z</dcterms:created>
  <dcterms:modified xsi:type="dcterms:W3CDTF">2020-12-28T15:38:30Z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