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8087" activeTab="0"/>
  </bookViews>
  <sheets>
    <sheet name="省级补助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<sst xmlns="http://schemas.openxmlformats.org/spreadsheetml/2006/main" count="19" uniqueCount="19">
  <si>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</si>
  <si>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提前下达2021年农村义务教育学生营养改善计划省级试点补助资金明细表</t>
  </si>
  <si>
    <t>单位：人、万元</t>
  </si>
  <si>
    <t>序号</t>
  </si>
  <si>
    <t>用款单位编码</t>
  </si>
  <si>
    <t>试点地区</t>
  </si>
  <si>
    <t>2020年秋季学期省级试点补助学生人数</t>
  </si>
  <si>
    <t>预安排2021年补助资金</t>
  </si>
  <si>
    <t>2020年结余补助资金</t>
  </si>
  <si>
    <t>本次实际安排补助资金</t>
  </si>
  <si>
    <t>小计</t>
  </si>
  <si>
    <t>小学生</t>
  </si>
  <si>
    <t>初中生</t>
  </si>
  <si>
    <t>韶关市</t>
  </si>
  <si>
    <t>乳源瑶族自治县</t>
  </si>
  <si>
    <t>清远市</t>
  </si>
  <si>
    <t>连山壮族瑶族自治县</t>
  </si>
  <si>
    <t>连南瑶族自治县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</si>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</sst>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0.00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6"/>
      <name val="方正小标宋简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16" fillId="2" borderId="1" applyNumberFormat="0" applyAlignment="0" applyProtection="0"/>
    <xf numFmtId="0" fontId="28" fillId="0" borderId="0" applyNumberFormat="0" applyFill="0" applyBorder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76" fontId="31" fillId="0" borderId="10" xfId="0" applyNumberFormat="1" applyFont="1" applyBorder="1" applyAlignment="1">
      <alignment horizontal="right" vertical="center"/>
    </xf>
    <xf numFmtId="177" fontId="31" fillId="0" borderId="10" xfId="79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31" fillId="0" borderId="10" xfId="79" applyNumberFormat="1" applyFont="1" applyBorder="1" applyAlignment="1">
      <alignment vertical="center"/>
    </xf>
    <xf numFmtId="179" fontId="31" fillId="0" borderId="10" xfId="79" applyNumberFormat="1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常规 3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  <cellStyle name="样式 1" xfId="78"/>
    <cellStyle name="千位分隔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1" customWidth="1"/>
    <col min="2" max="3" width="9.25390625" style="1" customWidth="1"/>
    <col min="4" max="4" width="23.125" style="1" customWidth="1"/>
    <col min="5" max="7" width="11.125" style="1" customWidth="1"/>
    <col min="8" max="8" width="13.00390625" style="3" customWidth="1"/>
    <col min="9" max="9" width="11.875" style="1" customWidth="1"/>
    <col min="10" max="10" width="12.375" style="1" customWidth="1"/>
    <col min="11" max="16384" width="9.00390625" style="1" customWidth="1"/>
  </cols>
  <sheetData>
    <row r="1" spans="1:8" s="1" customFormat="1" ht="17.25">
      <c r="A1" s="4" t="s">
        <v>0</v>
      </c>
      <c r="B1" s="5"/>
      <c r="C1" s="5"/>
      <c r="H1" s="3"/>
    </row>
    <row r="2" spans="1:10" s="2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4:10" s="1" customFormat="1" ht="24.75" customHeight="1">
      <c r="D3" s="7"/>
      <c r="E3" s="8"/>
      <c r="F3" s="8"/>
      <c r="G3" s="8"/>
      <c r="I3" s="16"/>
      <c r="J3" s="16" t="s">
        <v>2</v>
      </c>
    </row>
    <row r="4" spans="1:10" s="1" customFormat="1" ht="38.25" customHeight="1">
      <c r="A4" s="9" t="s">
        <v>3</v>
      </c>
      <c r="B4" s="9" t="s">
        <v>4</v>
      </c>
      <c r="C4" s="9" t="s">
        <v>5</v>
      </c>
      <c r="D4" s="9"/>
      <c r="E4" s="10" t="s">
        <v>6</v>
      </c>
      <c r="F4" s="10"/>
      <c r="G4" s="10"/>
      <c r="H4" s="10" t="s">
        <v>7</v>
      </c>
      <c r="I4" s="10" t="s">
        <v>8</v>
      </c>
      <c r="J4" s="10" t="s">
        <v>9</v>
      </c>
    </row>
    <row r="5" spans="1:12" s="1" customFormat="1" ht="31.5" customHeight="1">
      <c r="A5" s="9"/>
      <c r="B5" s="9"/>
      <c r="C5" s="9"/>
      <c r="D5" s="9"/>
      <c r="E5" s="11" t="s">
        <v>10</v>
      </c>
      <c r="F5" s="11" t="s">
        <v>11</v>
      </c>
      <c r="G5" s="11" t="s">
        <v>12</v>
      </c>
      <c r="H5" s="10"/>
      <c r="I5" s="10"/>
      <c r="J5" s="10"/>
      <c r="L5" s="17"/>
    </row>
    <row r="6" spans="1:13" s="1" customFormat="1" ht="37.5" customHeight="1">
      <c r="A6" s="12">
        <v>1</v>
      </c>
      <c r="B6" s="12">
        <v>606011</v>
      </c>
      <c r="C6" s="11" t="s">
        <v>13</v>
      </c>
      <c r="D6" s="13" t="s">
        <v>14</v>
      </c>
      <c r="E6" s="14">
        <f aca="true" t="shared" si="0" ref="E6:E8">SUM(F6:G6)</f>
        <v>14710</v>
      </c>
      <c r="F6" s="14">
        <v>11448</v>
      </c>
      <c r="G6" s="14">
        <v>3262</v>
      </c>
      <c r="H6" s="15">
        <f>E6*0.1</f>
        <v>1471</v>
      </c>
      <c r="I6" s="15">
        <v>540</v>
      </c>
      <c r="J6" s="18">
        <f aca="true" t="shared" si="1" ref="J6:J8">ROUND(H6-I6,0)</f>
        <v>931</v>
      </c>
      <c r="L6" s="17"/>
      <c r="M6" s="17"/>
    </row>
    <row r="7" spans="1:13" s="1" customFormat="1" ht="37.5" customHeight="1">
      <c r="A7" s="12">
        <v>2</v>
      </c>
      <c r="B7" s="12">
        <v>618007</v>
      </c>
      <c r="C7" s="11" t="s">
        <v>15</v>
      </c>
      <c r="D7" s="13" t="s">
        <v>16</v>
      </c>
      <c r="E7" s="14">
        <f t="shared" si="0"/>
        <v>12037</v>
      </c>
      <c r="F7" s="14">
        <v>9211</v>
      </c>
      <c r="G7" s="14">
        <v>2826</v>
      </c>
      <c r="H7" s="15">
        <f aca="true" t="shared" si="2" ref="H6:H8">E7*0.1</f>
        <v>1203.7</v>
      </c>
      <c r="I7" s="19">
        <v>92.1</v>
      </c>
      <c r="J7" s="18">
        <f t="shared" si="1"/>
        <v>1112</v>
      </c>
      <c r="L7" s="17"/>
      <c r="M7" s="17"/>
    </row>
    <row r="8" spans="1:13" s="1" customFormat="1" ht="37.5" customHeight="1">
      <c r="A8" s="12">
        <v>3</v>
      </c>
      <c r="B8" s="12">
        <v>618008</v>
      </c>
      <c r="C8" s="11"/>
      <c r="D8" s="13" t="s">
        <v>17</v>
      </c>
      <c r="E8" s="14">
        <f t="shared" si="0"/>
        <v>16455</v>
      </c>
      <c r="F8" s="14">
        <v>11880</v>
      </c>
      <c r="G8" s="14">
        <v>4575</v>
      </c>
      <c r="H8" s="15">
        <f t="shared" si="2"/>
        <v>1645.5</v>
      </c>
      <c r="I8" s="15">
        <v>400</v>
      </c>
      <c r="J8" s="18">
        <f t="shared" si="1"/>
        <v>1246</v>
      </c>
      <c r="L8" s="17"/>
      <c r="M8" s="17"/>
    </row>
    <row r="9" spans="1:10" s="1" customFormat="1" ht="37.5" customHeight="1">
      <c r="A9" s="11" t="s">
        <v>18</v>
      </c>
      <c r="B9" s="11"/>
      <c r="C9" s="11"/>
      <c r="D9" s="11"/>
      <c r="E9" s="14">
        <f aca="true" t="shared" si="3" ref="E9:J9">SUM(E6:E8)</f>
        <v>43202</v>
      </c>
      <c r="F9" s="14">
        <f t="shared" si="3"/>
        <v>32539</v>
      </c>
      <c r="G9" s="14">
        <f t="shared" si="3"/>
        <v>10663</v>
      </c>
      <c r="H9" s="15">
        <f t="shared" si="3"/>
        <v>4320.2</v>
      </c>
      <c r="I9" s="15">
        <f t="shared" si="3"/>
        <v>1032.1</v>
      </c>
      <c r="J9" s="18">
        <f t="shared" si="3"/>
        <v>3289</v>
      </c>
    </row>
  </sheetData>
  <sheetProtection/>
  <mergeCells count="10">
    <mergeCell ref="A2:J2"/>
    <mergeCell ref="E4:G4"/>
    <mergeCell ref="A9:D9"/>
    <mergeCell ref="A4:A5"/>
    <mergeCell ref="B4:B5"/>
    <mergeCell ref="C7:C8"/>
    <mergeCell ref="H4:H5"/>
    <mergeCell ref="I4:I5"/>
    <mergeCell ref="J4:J5"/>
    <mergeCell ref="C4:D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杨远立</cp:lastModifiedBy>
  <cp:lastPrinted>2016-10-26T10:54:39Z</cp:lastPrinted>
  <dcterms:created xsi:type="dcterms:W3CDTF">1996-12-17T01:32:42Z</dcterms:created>
  <dcterms:modified xsi:type="dcterms:W3CDTF">2020-12-14T07:08:38Z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