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取整" sheetId="1" r:id="rId1"/>
  </sheets>
  <definedNames>
    <definedName name="_xlnm.Print_Area" localSheetId="0">'取整'!$A$1:$E$22</definedName>
  </definedNames>
  <calcPr fullCalcOnLoad="1"/>
</workbook>
</file>

<file path=xl/sharedStrings.xml><?xml version="1.0" encoding="utf-8"?>
<sst xmlns="http://schemas.openxmlformats.org/spreadsheetml/2006/main" count="26" uniqueCount="26">
  <si>
    <t>附件5</t>
  </si>
  <si>
    <t>省级财政提前下达2021年疾病应急救助补助资金分配表</t>
  </si>
  <si>
    <t>地市</t>
  </si>
  <si>
    <t>2019.6.1-2019.11.30申请基金支付金额（元）</t>
  </si>
  <si>
    <t>2019.12.1-2020.5.30申请基金支付金额（元）</t>
  </si>
  <si>
    <t>2019.6.1-2020.5.30申请基金支付金额（元）</t>
  </si>
  <si>
    <t>2021年按比例补助分配（万元）</t>
  </si>
  <si>
    <t>合计</t>
  </si>
  <si>
    <t>汕头市</t>
  </si>
  <si>
    <t>韶关市</t>
  </si>
  <si>
    <t>河源市</t>
  </si>
  <si>
    <t>梅州市</t>
  </si>
  <si>
    <t>惠州市</t>
  </si>
  <si>
    <t>汕尾市</t>
  </si>
  <si>
    <t>江门市</t>
  </si>
  <si>
    <t>其中：开平</t>
  </si>
  <si>
    <t>恩平</t>
  </si>
  <si>
    <t>台山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</si>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</sst>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3" fontId="4" fillId="0" borderId="10" xfId="22" applyFont="1" applyBorder="1" applyAlignment="1">
      <alignment horizontal="center" vertical="center" wrapText="1"/>
    </xf>
    <xf numFmtId="43" fontId="4" fillId="0" borderId="9" xfId="22" applyFont="1" applyBorder="1" applyAlignment="1">
      <alignment horizontal="right" vertical="center" wrapText="1"/>
    </xf>
    <xf numFmtId="43" fontId="0" fillId="0" borderId="11" xfId="22" applyFont="1" applyBorder="1" applyAlignment="1">
      <alignment horizontal="center" vertical="center"/>
    </xf>
    <xf numFmtId="43" fontId="46" fillId="0" borderId="11" xfId="22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right" vertical="center"/>
    </xf>
    <xf numFmtId="43" fontId="0" fillId="0" borderId="11" xfId="22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Normal="40" zoomScaleSheetLayoutView="100" workbookViewId="0" topLeftCell="A1">
      <selection activeCell="A1" sqref="A1"/>
    </sheetView>
  </sheetViews>
  <sheetFormatPr defaultColWidth="9.00390625" defaultRowHeight="14.25"/>
  <cols>
    <col min="1" max="1" width="12.125" style="1" customWidth="1"/>
    <col min="2" max="4" width="19.375" style="1" customWidth="1"/>
    <col min="5" max="5" width="16.00390625" style="1" customWidth="1"/>
    <col min="6" max="6" width="12.75390625" style="3" customWidth="1"/>
    <col min="7" max="246" width="9.00390625" style="3" customWidth="1"/>
  </cols>
  <sheetData>
    <row r="1" ht="14.25">
      <c r="A1" s="4" t="s">
        <v>0</v>
      </c>
    </row>
    <row r="2" spans="1:5" ht="27" customHeight="1">
      <c r="A2" s="5" t="s">
        <v>1</v>
      </c>
      <c r="B2" s="5"/>
      <c r="C2" s="5"/>
      <c r="D2" s="5"/>
      <c r="E2" s="5"/>
    </row>
    <row r="3" spans="1:5" s="1" customFormat="1" ht="63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</row>
    <row r="4" spans="1:5" ht="30" customHeight="1">
      <c r="A4" s="6" t="s">
        <v>7</v>
      </c>
      <c r="B4" s="9">
        <f>SUM(B5,B6,B7,B8,B9,B10,B11,B15,B16,B17,B18,B19,B20,B21,B22)</f>
        <v>28705278.908</v>
      </c>
      <c r="C4" s="9">
        <f>SUM(C5,C6,C7,C8,C9,C10,C11,C15,C16,C17,C18,C19,C20,C21,C22)</f>
        <v>21276169.371</v>
      </c>
      <c r="D4" s="9">
        <f>SUM(D5,D6,D7,D8,D9,D10,D11,D15,D16,D17,D18,D19,D20,D21,D22)</f>
        <v>56569761.66900001</v>
      </c>
      <c r="E4" s="10">
        <v>2000</v>
      </c>
    </row>
    <row r="5" spans="1:5" s="2" customFormat="1" ht="30" customHeight="1">
      <c r="A5" s="6" t="s">
        <v>8</v>
      </c>
      <c r="B5" s="11">
        <v>38198.12</v>
      </c>
      <c r="C5" s="11">
        <v>22531.51</v>
      </c>
      <c r="D5" s="12">
        <f aca="true" t="shared" si="0" ref="D5:D9">B5+C5</f>
        <v>60729.630000000005</v>
      </c>
      <c r="E5" s="13">
        <v>2</v>
      </c>
    </row>
    <row r="6" spans="1:5" s="2" customFormat="1" ht="30" customHeight="1">
      <c r="A6" s="6" t="s">
        <v>9</v>
      </c>
      <c r="B6" s="11">
        <v>1631223.98</v>
      </c>
      <c r="C6" s="11">
        <v>1059422.451</v>
      </c>
      <c r="D6" s="12">
        <f t="shared" si="0"/>
        <v>2690646.431</v>
      </c>
      <c r="E6" s="13">
        <v>95</v>
      </c>
    </row>
    <row r="7" spans="1:5" s="2" customFormat="1" ht="30" customHeight="1">
      <c r="A7" s="6" t="s">
        <v>10</v>
      </c>
      <c r="B7" s="14">
        <v>4598321.408</v>
      </c>
      <c r="C7" s="11">
        <v>955658.53</v>
      </c>
      <c r="D7" s="12">
        <f t="shared" si="0"/>
        <v>5553979.938</v>
      </c>
      <c r="E7" s="13">
        <v>196</v>
      </c>
    </row>
    <row r="8" spans="1:5" s="2" customFormat="1" ht="30" customHeight="1">
      <c r="A8" s="6" t="s">
        <v>11</v>
      </c>
      <c r="B8" s="11">
        <v>1025300</v>
      </c>
      <c r="C8" s="11">
        <v>432200</v>
      </c>
      <c r="D8" s="12">
        <f t="shared" si="0"/>
        <v>1457500</v>
      </c>
      <c r="E8" s="13">
        <v>52</v>
      </c>
    </row>
    <row r="9" spans="1:5" s="2" customFormat="1" ht="30" customHeight="1">
      <c r="A9" s="6" t="s">
        <v>12</v>
      </c>
      <c r="B9" s="11">
        <v>10667074.879999999</v>
      </c>
      <c r="C9" s="11">
        <v>12256635.03</v>
      </c>
      <c r="D9" s="12">
        <f t="shared" si="0"/>
        <v>22923709.909999996</v>
      </c>
      <c r="E9" s="13">
        <v>811</v>
      </c>
    </row>
    <row r="10" spans="1:5" s="2" customFormat="1" ht="30" customHeight="1">
      <c r="A10" s="6" t="s">
        <v>13</v>
      </c>
      <c r="B10" s="11">
        <v>458969.76</v>
      </c>
      <c r="C10" s="11">
        <v>655549.89</v>
      </c>
      <c r="D10" s="12">
        <v>7702833.040000001</v>
      </c>
      <c r="E10" s="13">
        <v>272</v>
      </c>
    </row>
    <row r="11" spans="1:5" s="2" customFormat="1" ht="30" customHeight="1">
      <c r="A11" s="6" t="s">
        <v>14</v>
      </c>
      <c r="B11" s="11">
        <f>B12+B13+B14</f>
        <v>3698574.0700000003</v>
      </c>
      <c r="C11" s="11">
        <f>C12+C13+C14</f>
        <v>1732135.7</v>
      </c>
      <c r="D11" s="12">
        <f aca="true" t="shared" si="1" ref="D11:D22">B11+C11</f>
        <v>5430709.7700000005</v>
      </c>
      <c r="E11" s="13">
        <v>192</v>
      </c>
    </row>
    <row r="12" spans="1:5" s="2" customFormat="1" ht="30" customHeight="1">
      <c r="A12" s="15" t="s">
        <v>15</v>
      </c>
      <c r="B12" s="14">
        <v>540870.16</v>
      </c>
      <c r="C12" s="11">
        <v>816257.05</v>
      </c>
      <c r="D12" s="12">
        <f t="shared" si="1"/>
        <v>1357127.21</v>
      </c>
      <c r="E12" s="13">
        <v>48</v>
      </c>
    </row>
    <row r="13" spans="1:5" s="2" customFormat="1" ht="30" customHeight="1">
      <c r="A13" s="15" t="s">
        <v>16</v>
      </c>
      <c r="B13" s="14">
        <v>489657.17</v>
      </c>
      <c r="C13" s="11">
        <v>425338.89</v>
      </c>
      <c r="D13" s="12">
        <f t="shared" si="1"/>
        <v>914996.06</v>
      </c>
      <c r="E13" s="13">
        <v>32</v>
      </c>
    </row>
    <row r="14" spans="1:5" s="2" customFormat="1" ht="30" customHeight="1">
      <c r="A14" s="15" t="s">
        <v>17</v>
      </c>
      <c r="B14" s="14">
        <v>2668046.74</v>
      </c>
      <c r="C14" s="11">
        <v>490539.76</v>
      </c>
      <c r="D14" s="12">
        <f t="shared" si="1"/>
        <v>3158586.5</v>
      </c>
      <c r="E14" s="13">
        <v>112</v>
      </c>
    </row>
    <row r="15" spans="1:5" s="2" customFormat="1" ht="30" customHeight="1">
      <c r="A15" s="6" t="s">
        <v>18</v>
      </c>
      <c r="B15" s="16">
        <v>1135109.59</v>
      </c>
      <c r="C15" s="11">
        <v>844381.27</v>
      </c>
      <c r="D15" s="12">
        <f t="shared" si="1"/>
        <v>1979490.86</v>
      </c>
      <c r="E15" s="13">
        <v>70</v>
      </c>
    </row>
    <row r="16" spans="1:5" s="2" customFormat="1" ht="30" customHeight="1">
      <c r="A16" s="6" t="s">
        <v>19</v>
      </c>
      <c r="B16" s="11">
        <v>471024.36</v>
      </c>
      <c r="C16" s="11">
        <v>600079.49</v>
      </c>
      <c r="D16" s="12">
        <f t="shared" si="1"/>
        <v>1071103.85</v>
      </c>
      <c r="E16" s="13">
        <v>38</v>
      </c>
    </row>
    <row r="17" spans="1:5" s="2" customFormat="1" ht="30" customHeight="1">
      <c r="A17" s="6" t="s">
        <v>20</v>
      </c>
      <c r="B17" s="11">
        <v>1344231.4900000002</v>
      </c>
      <c r="C17" s="11">
        <v>1205841.32</v>
      </c>
      <c r="D17" s="12">
        <f t="shared" si="1"/>
        <v>2550072.8100000005</v>
      </c>
      <c r="E17" s="13">
        <v>90</v>
      </c>
    </row>
    <row r="18" spans="1:5" s="2" customFormat="1" ht="30" customHeight="1">
      <c r="A18" s="6" t="s">
        <v>21</v>
      </c>
      <c r="B18" s="11">
        <v>605635.25</v>
      </c>
      <c r="C18" s="11">
        <v>469022.49</v>
      </c>
      <c r="D18" s="12">
        <f t="shared" si="1"/>
        <v>1074657.74</v>
      </c>
      <c r="E18" s="13">
        <v>38</v>
      </c>
    </row>
    <row r="19" spans="1:5" s="2" customFormat="1" ht="30" customHeight="1">
      <c r="A19" s="6" t="s">
        <v>22</v>
      </c>
      <c r="B19" s="11">
        <v>564285.76</v>
      </c>
      <c r="C19" s="11">
        <v>736019.63</v>
      </c>
      <c r="D19" s="12">
        <f t="shared" si="1"/>
        <v>1300305.3900000001</v>
      </c>
      <c r="E19" s="13">
        <v>46</v>
      </c>
    </row>
    <row r="20" spans="1:5" s="2" customFormat="1" ht="30" customHeight="1">
      <c r="A20" s="6" t="s">
        <v>23</v>
      </c>
      <c r="B20" s="11">
        <v>153054.94</v>
      </c>
      <c r="C20" s="11">
        <v>39166.35</v>
      </c>
      <c r="D20" s="12">
        <f t="shared" si="1"/>
        <v>192221.29</v>
      </c>
      <c r="E20" s="13">
        <v>7</v>
      </c>
    </row>
    <row r="21" spans="1:5" s="2" customFormat="1" ht="30" customHeight="1">
      <c r="A21" s="6" t="s">
        <v>24</v>
      </c>
      <c r="B21" s="11">
        <v>1986437.8299999998</v>
      </c>
      <c r="C21" s="11">
        <v>253153.69</v>
      </c>
      <c r="D21" s="12">
        <f t="shared" si="1"/>
        <v>2239591.52</v>
      </c>
      <c r="E21" s="13">
        <v>79</v>
      </c>
    </row>
    <row r="22" spans="1:5" s="2" customFormat="1" ht="30" customHeight="1">
      <c r="A22" s="6" t="s">
        <v>25</v>
      </c>
      <c r="B22" s="11">
        <v>327837.47</v>
      </c>
      <c r="C22" s="11">
        <v>14372.02</v>
      </c>
      <c r="D22" s="12">
        <f t="shared" si="1"/>
        <v>342209.49</v>
      </c>
      <c r="E22" s="13">
        <v>12</v>
      </c>
    </row>
    <row r="23" spans="1:4" ht="18.75" customHeight="1">
      <c r="A23" s="17"/>
      <c r="B23" s="18"/>
      <c r="C23" s="18"/>
      <c r="D23" s="18"/>
    </row>
    <row r="24" spans="2:4" ht="14.25">
      <c r="B24" s="19"/>
      <c r="C24" s="19"/>
      <c r="D24" s="19"/>
    </row>
  </sheetData>
  <sheetProtection/>
  <mergeCells count="1">
    <mergeCell ref="A2:E2"/>
  </mergeCells>
  <printOptions horizontalCentered="1"/>
  <pageMargins left="0.39305555555555555" right="0.39305555555555555" top="1" bottom="0.8027777777777778" header="0.5118055555555555" footer="0.5118055555555555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钟丹丹</cp:lastModifiedBy>
  <dcterms:created xsi:type="dcterms:W3CDTF">2018-09-27T09:55:51Z</dcterms:created>
  <dcterms:modified xsi:type="dcterms:W3CDTF">2020-12-04T11:23:08Z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