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Sheet1" sheetId="1" r:id="rId1"/>
    <sheet name="发财厅" sheetId="2" r:id="rId2"/>
  </sheets>
  <definedNames/>
  <calcPr fullCalcOnLoad="1"/>
</workbook>
</file>

<file path=xl/sharedStrings.xml><?xml version="1.0" encoding="utf-8"?>
<sst xmlns="http://schemas.openxmlformats.org/spreadsheetml/2006/main" count="340" uniqueCount="140">
  <si>
    <t>2019年度广东省重点高端外国专家引进计划拟资助项目汇总表</t>
  </si>
  <si>
    <t>单位：万元</t>
  </si>
  <si>
    <t>序号</t>
  </si>
  <si>
    <t>项目名称</t>
  </si>
  <si>
    <t>行业领域</t>
  </si>
  <si>
    <t>申请单位</t>
  </si>
  <si>
    <t>拟资助经费</t>
  </si>
  <si>
    <t>总计（31项）</t>
  </si>
  <si>
    <t>一</t>
  </si>
  <si>
    <t>省直部门</t>
  </si>
  <si>
    <t>（一）</t>
  </si>
  <si>
    <t>省教育厅</t>
  </si>
  <si>
    <t>156002</t>
  </si>
  <si>
    <t>南方医科大学</t>
  </si>
  <si>
    <t>骨创伤再生机制研究与修复材料研发</t>
  </si>
  <si>
    <t>生命科学</t>
  </si>
  <si>
    <t>156023</t>
  </si>
  <si>
    <t>广东工贸职业技术学院</t>
  </si>
  <si>
    <t>中英废弃物再利用绿色工业设计的研究与实践</t>
  </si>
  <si>
    <t>环境与地球科学</t>
  </si>
  <si>
    <t>（二）</t>
  </si>
  <si>
    <t>省科技厅</t>
  </si>
  <si>
    <t>省科技厅本级</t>
  </si>
  <si>
    <t>榕树-榕小蜂相互作用的地理变异及榕小蜂对气候变化</t>
  </si>
  <si>
    <t>中国科学院华南植物园</t>
  </si>
  <si>
    <t>基于深度学习的新一代交通基础设施病害智能识别技术</t>
  </si>
  <si>
    <t>工程与材料科学</t>
  </si>
  <si>
    <t>广东省建筑科学研究院集团股份有限公司</t>
  </si>
  <si>
    <t>国家质量基础的共性技术研究与应用 电工和电器领域重要国际标准研究</t>
  </si>
  <si>
    <t>中国电器科学研究院有限公司</t>
  </si>
  <si>
    <t>（三）</t>
  </si>
  <si>
    <t>广东省卫生健康委员会</t>
  </si>
  <si>
    <t>174003</t>
  </si>
  <si>
    <t>1</t>
  </si>
  <si>
    <t>广东省人民医院（广东省医学科学院）</t>
  </si>
  <si>
    <t>产前超声诊断、规范咨询对先心病出生率的影响和效果评价研究</t>
  </si>
  <si>
    <t>174005</t>
  </si>
  <si>
    <t>广东省疾病预防控制中心</t>
  </si>
  <si>
    <t>广东省疾病防控科技协同创新中心</t>
  </si>
  <si>
    <t>203</t>
  </si>
  <si>
    <t>（四）</t>
  </si>
  <si>
    <t>广东省气象局</t>
  </si>
  <si>
    <t>203001</t>
  </si>
  <si>
    <t>省气象局本部</t>
  </si>
  <si>
    <t>热带地区区域数值预报模式关键技术研发及应用</t>
  </si>
  <si>
    <t>中国气象局广州热带海洋气象研究所</t>
  </si>
  <si>
    <t>403</t>
  </si>
  <si>
    <t>（五）</t>
  </si>
  <si>
    <t>广东省农业科学院</t>
  </si>
  <si>
    <t>403012</t>
  </si>
  <si>
    <t>广东省农业科学院动物科学研究所</t>
  </si>
  <si>
    <t>商品猪精准营养技术及其应用研究</t>
  </si>
  <si>
    <t>农业</t>
  </si>
  <si>
    <t>403016</t>
  </si>
  <si>
    <t>广东省农业科学院农业资源与环境研究所</t>
  </si>
  <si>
    <t>猪场养殖废弃物处理过程中厌氧氨氧化菌与环境因子响应机制研究</t>
  </si>
  <si>
    <t>（六）</t>
  </si>
  <si>
    <t>省科学院</t>
  </si>
  <si>
    <t>405002</t>
  </si>
  <si>
    <t>广州地理研究所</t>
  </si>
  <si>
    <t>地理空间智能技术研发与产业化</t>
  </si>
  <si>
    <t>信息科学</t>
  </si>
  <si>
    <t>生态系统长期科学观测与研究</t>
  </si>
  <si>
    <t>405004</t>
  </si>
  <si>
    <t>广东省生态环境技术研究所</t>
  </si>
  <si>
    <t>基于第三代高精准测序新平台的技术应用研究</t>
  </si>
  <si>
    <t>405011</t>
  </si>
  <si>
    <t>广东省石油与精细化工研究院</t>
  </si>
  <si>
    <t>粤港澳大湾区典型水体多层次立体修复的关键技术与应用研究</t>
  </si>
  <si>
    <t>405012</t>
  </si>
  <si>
    <t>广东省医疗器械研究所</t>
  </si>
  <si>
    <t>3D打印可降解压电智能椎间融合器关键技术的研发</t>
  </si>
  <si>
    <t>405019</t>
  </si>
  <si>
    <t>广东省焊接技术研究所（广东省中乌研究院）</t>
  </si>
  <si>
    <t>Ni3Al高温合金瞬间液相扩散焊技术联合研究</t>
  </si>
  <si>
    <t>405021</t>
  </si>
  <si>
    <t>广东省材料与加工研究所</t>
  </si>
  <si>
    <t>射频等离子体制粉关键技术研究</t>
  </si>
  <si>
    <t>二</t>
  </si>
  <si>
    <t>地市</t>
  </si>
  <si>
    <t>广州</t>
  </si>
  <si>
    <t>601001</t>
  </si>
  <si>
    <t>广州市本级</t>
  </si>
  <si>
    <t>集成电路专用化学品研发及产业化</t>
  </si>
  <si>
    <t>化工</t>
  </si>
  <si>
    <t>广东东硕科技有限公司</t>
  </si>
  <si>
    <t>602</t>
  </si>
  <si>
    <t>深圳市</t>
  </si>
  <si>
    <t>602001</t>
  </si>
  <si>
    <t>深圳市本级</t>
  </si>
  <si>
    <t>基于规模化养殖硅藻的天然纳米重金属吸附剂及其综合利用产品开发</t>
  </si>
  <si>
    <t>深圳市兆凯生物工程研发中心有限公司</t>
  </si>
  <si>
    <t>珠海</t>
  </si>
  <si>
    <t>603001</t>
  </si>
  <si>
    <t>珠海市本级</t>
  </si>
  <si>
    <t>智慧海绵城市建设管控平台研发</t>
  </si>
  <si>
    <t>珠海深圳清华大学研究院创新中心</t>
  </si>
  <si>
    <t>固态硫化物电池研发和产业化项目</t>
  </si>
  <si>
    <t>珠海阿尔吉科技有限公司</t>
  </si>
  <si>
    <t>增强现实及其应用技术的研究开发</t>
  </si>
  <si>
    <t>中德（珠海）人工智能研究院有限公司</t>
  </si>
  <si>
    <t>佛山</t>
  </si>
  <si>
    <t>605001</t>
  </si>
  <si>
    <t>佛山市本级</t>
  </si>
  <si>
    <t>硼对质膜质子泵ATPase的调控作用</t>
  </si>
  <si>
    <t>佛山科学技术学院</t>
  </si>
  <si>
    <t>铝干扰细胞氧化与离子平衡的机制</t>
  </si>
  <si>
    <t>河源</t>
  </si>
  <si>
    <t>607001</t>
  </si>
  <si>
    <t>河源市本级</t>
  </si>
  <si>
    <t>高抗软腐病珠芽魔芋快繁制种技术的集成与应用</t>
  </si>
  <si>
    <t>河源市绿州食品有限公司</t>
  </si>
  <si>
    <t>东莞</t>
  </si>
  <si>
    <t>611001</t>
  </si>
  <si>
    <t>东莞市本级</t>
  </si>
  <si>
    <t>中子散射平台科学和技术的发展</t>
  </si>
  <si>
    <t>松山湖材料实验室</t>
  </si>
  <si>
    <t>激光采血仪</t>
  </si>
  <si>
    <t>数理科学</t>
  </si>
  <si>
    <t>东莞深圳清华大学研究院创新中心</t>
  </si>
  <si>
    <t>全自主无人艇多源环境感知与智能控制</t>
  </si>
  <si>
    <t>广东华中科技大学工业技术研究院</t>
  </si>
  <si>
    <t>面向智能制造战略性竞争力提升的探索性研究 --- "机器换人2.0"</t>
  </si>
  <si>
    <t>东莞理工学院</t>
  </si>
  <si>
    <t>617</t>
  </si>
  <si>
    <t>（七）</t>
  </si>
  <si>
    <t>肇庆市</t>
  </si>
  <si>
    <t>617001</t>
  </si>
  <si>
    <t>肇庆市本级</t>
  </si>
  <si>
    <t>纳米色浆开发与绿色应用</t>
  </si>
  <si>
    <t>封开县嘉诚纸业有限公司</t>
  </si>
  <si>
    <t>（八）</t>
  </si>
  <si>
    <t>揭阳</t>
  </si>
  <si>
    <t>620001</t>
  </si>
  <si>
    <t>揭阳市本级</t>
  </si>
  <si>
    <t>肝素及其副产物增值开发技术研究</t>
  </si>
  <si>
    <t>揭阳市润达肠衣有限公司</t>
  </si>
  <si>
    <t>2019年度广东省重点高端外国专家引进计划安排表</t>
  </si>
  <si>
    <t>主管部门</t>
  </si>
  <si>
    <t>资助经费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</si>
</sst>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0"/>
      <color indexed="8"/>
      <name val="FangSong"/>
      <family val="3"/>
    </font>
    <font>
      <sz val="10"/>
      <color indexed="8"/>
      <name val="FangSong"/>
      <family val="3"/>
    </font>
    <font>
      <b/>
      <sz val="12"/>
      <color indexed="8"/>
      <name val="FangSong"/>
      <family val="3"/>
    </font>
    <font>
      <b/>
      <sz val="12"/>
      <color indexed="8"/>
      <name val="等线"/>
      <family val="0"/>
    </font>
    <font>
      <b/>
      <sz val="10"/>
      <name val="FangSong"/>
      <family val="3"/>
    </font>
    <font>
      <sz val="10"/>
      <name val="FangSong"/>
      <family val="3"/>
    </font>
    <font>
      <i/>
      <sz val="11"/>
      <color indexed="23"/>
      <name val="等线"/>
      <family val="0"/>
    </font>
    <font>
      <b/>
      <sz val="15"/>
      <color indexed="54"/>
      <name val="等线"/>
      <family val="0"/>
    </font>
    <font>
      <b/>
      <sz val="11"/>
      <color indexed="54"/>
      <name val="等线"/>
      <family val="0"/>
    </font>
    <font>
      <sz val="11"/>
      <color indexed="9"/>
      <name val="等线"/>
      <family val="0"/>
    </font>
    <font>
      <b/>
      <sz val="11"/>
      <color indexed="53"/>
      <name val="等线"/>
      <family val="0"/>
    </font>
    <font>
      <sz val="11"/>
      <color indexed="16"/>
      <name val="等线"/>
      <family val="0"/>
    </font>
    <font>
      <sz val="11"/>
      <color indexed="62"/>
      <name val="等线"/>
      <family val="0"/>
    </font>
    <font>
      <sz val="11"/>
      <color indexed="10"/>
      <name val="等线"/>
      <family val="0"/>
    </font>
    <font>
      <u val="single"/>
      <sz val="11"/>
      <color indexed="12"/>
      <name val="等线"/>
      <family val="0"/>
    </font>
    <font>
      <b/>
      <sz val="13"/>
      <color indexed="54"/>
      <name val="等线"/>
      <family val="0"/>
    </font>
    <font>
      <sz val="18"/>
      <color indexed="54"/>
      <name val="等线 Light"/>
      <family val="0"/>
    </font>
    <font>
      <u val="single"/>
      <sz val="11"/>
      <color indexed="20"/>
      <name val="等线"/>
      <family val="0"/>
    </font>
    <font>
      <b/>
      <sz val="11"/>
      <color indexed="6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0"/>
      <color theme="1"/>
      <name val="FangSong"/>
      <family val="3"/>
    </font>
    <font>
      <sz val="10"/>
      <color theme="1"/>
      <name val="FangSong"/>
      <family val="3"/>
    </font>
    <font>
      <b/>
      <sz val="12"/>
      <color theme="1"/>
      <name val="FangSong"/>
      <family val="3"/>
    </font>
    <font>
      <b/>
      <sz val="12"/>
      <color theme="1"/>
      <name val="Calibri"/>
      <family val="0"/>
    </font>
    <font>
      <b/>
      <sz val="10"/>
      <color rgb="FF000000"/>
      <name val="FangSong"/>
      <family val="3"/>
    </font>
    <font>
      <sz val="10"/>
      <color rgb="FF000000"/>
      <name val="FangSong"/>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right style="thin"/>
      <top/>
      <bottom/>
    </border>
    <border>
      <left/>
      <right/>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0" fillId="9" borderId="0" applyNumberFormat="0" applyBorder="0" applyAlignment="0" applyProtection="0"/>
    <xf numFmtId="0" fontId="31" fillId="0" borderId="5" applyNumberFormat="0" applyFill="0" applyAlignment="0" applyProtection="0"/>
    <xf numFmtId="0" fontId="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42">
    <xf numFmtId="0" fontId="0" fillId="0" borderId="0" xfId="0" applyFont="1" applyAlignment="1">
      <alignment/>
    </xf>
    <xf numFmtId="0" fontId="45" fillId="0" borderId="0" xfId="0" applyFont="1" applyAlignment="1">
      <alignment/>
    </xf>
    <xf numFmtId="0" fontId="46" fillId="0" borderId="0" xfId="0" applyFont="1" applyAlignment="1">
      <alignment/>
    </xf>
    <xf numFmtId="0" fontId="46" fillId="0" borderId="10" xfId="0" applyFont="1" applyBorder="1" applyAlignment="1">
      <alignment horizont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5" fillId="0" borderId="10" xfId="0" applyFont="1" applyBorder="1" applyAlignment="1">
      <alignment horizontal="right" wrapText="1"/>
    </xf>
    <xf numFmtId="0" fontId="45" fillId="0" borderId="11" xfId="0" applyFont="1" applyBorder="1" applyAlignment="1">
      <alignment horizontal="center" vertical="center" wrapText="1"/>
    </xf>
    <xf numFmtId="0" fontId="0" fillId="0" borderId="11" xfId="0" applyBorder="1" applyAlignment="1">
      <alignment horizontal="center" vertical="center" wrapText="1"/>
    </xf>
    <xf numFmtId="0" fontId="46" fillId="0" borderId="11" xfId="0" applyFont="1" applyBorder="1" applyAlignment="1">
      <alignment horizontal="center"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49" fontId="6" fillId="0" borderId="11" xfId="0" applyNumberFormat="1" applyFont="1" applyBorder="1" applyAlignment="1">
      <alignment horizontal="center" wrapText="1"/>
    </xf>
    <xf numFmtId="0" fontId="45" fillId="0" borderId="11" xfId="0" applyFont="1" applyBorder="1" applyAlignment="1">
      <alignment horizontal="center" wrapText="1"/>
    </xf>
    <xf numFmtId="49" fontId="6" fillId="0" borderId="0" xfId="0" applyNumberFormat="1" applyFont="1" applyAlignment="1">
      <alignment/>
    </xf>
    <xf numFmtId="0" fontId="6" fillId="0" borderId="11" xfId="0" applyNumberFormat="1" applyFont="1" applyBorder="1" applyAlignment="1">
      <alignment horizontal="center" wrapText="1"/>
    </xf>
    <xf numFmtId="0" fontId="46" fillId="0" borderId="0" xfId="0" applyFont="1" applyAlignment="1">
      <alignment horizontal="center"/>
    </xf>
    <xf numFmtId="0" fontId="46" fillId="0" borderId="11" xfId="0" applyFont="1" applyBorder="1" applyAlignment="1">
      <alignment horizontal="center"/>
    </xf>
    <xf numFmtId="0" fontId="45"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5" fillId="0" borderId="0" xfId="0" applyFont="1" applyAlignment="1">
      <alignment horizontal="center"/>
    </xf>
    <xf numFmtId="0" fontId="46" fillId="0" borderId="0" xfId="0" applyFont="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horizontal="center" vertical="center"/>
    </xf>
    <xf numFmtId="0" fontId="45" fillId="0" borderId="0" xfId="0" applyFont="1" applyBorder="1" applyAlignment="1">
      <alignment horizontal="center" vertical="center"/>
    </xf>
    <xf numFmtId="0" fontId="50" fillId="33" borderId="11" xfId="0" applyFont="1" applyFill="1" applyBorder="1" applyAlignment="1">
      <alignment horizontal="center" vertical="center"/>
    </xf>
    <xf numFmtId="0" fontId="49" fillId="33" borderId="11" xfId="0" applyFont="1" applyFill="1" applyBorder="1" applyAlignment="1">
      <alignment horizontal="center" vertical="center"/>
    </xf>
    <xf numFmtId="0" fontId="46" fillId="0" borderId="11" xfId="0" applyFont="1" applyBorder="1" applyAlignment="1">
      <alignment horizontal="center" vertical="center"/>
    </xf>
    <xf numFmtId="49" fontId="6" fillId="0" borderId="0" xfId="0" applyNumberFormat="1" applyFont="1" applyAlignment="1">
      <alignment horizontal="center"/>
    </xf>
    <xf numFmtId="0" fontId="49" fillId="33" borderId="14" xfId="0" applyFont="1" applyFill="1" applyBorder="1" applyAlignment="1">
      <alignment horizontal="center" vertical="center" wrapText="1"/>
    </xf>
    <xf numFmtId="49" fontId="7" fillId="0" borderId="0" xfId="0" applyNumberFormat="1" applyFont="1" applyAlignment="1">
      <alignment horizontal="center"/>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wrapText="1"/>
    </xf>
    <xf numFmtId="0" fontId="6" fillId="0" borderId="0" xfId="0" applyNumberFormat="1" applyFont="1" applyAlignment="1">
      <alignment horizontal="center"/>
    </xf>
    <xf numFmtId="0" fontId="45" fillId="0" borderId="11" xfId="0" applyFont="1" applyBorder="1" applyAlignment="1">
      <alignment horizontal="center" vertical="center"/>
    </xf>
    <xf numFmtId="0" fontId="45" fillId="0" borderId="0" xfId="0" applyFont="1" applyAlignment="1">
      <alignment horizontal="center" vertical="center" wrapText="1"/>
    </xf>
    <xf numFmtId="0" fontId="49" fillId="33"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2"/>
  <sheetViews>
    <sheetView workbookViewId="0" topLeftCell="A1">
      <selection activeCell="D27" sqref="D27"/>
    </sheetView>
  </sheetViews>
  <sheetFormatPr defaultColWidth="9.00390625" defaultRowHeight="15"/>
  <cols>
    <col min="1" max="1" width="12.7109375" style="2" customWidth="1"/>
    <col min="2" max="2" width="7.28125" style="2" customWidth="1"/>
    <col min="3" max="3" width="15.421875" style="2" customWidth="1"/>
    <col min="4" max="4" width="26.421875" style="2" customWidth="1"/>
    <col min="5" max="5" width="13.28125" style="2" customWidth="1"/>
    <col min="6" max="6" width="14.57421875" style="2" customWidth="1"/>
    <col min="7" max="7" width="8.7109375" style="2" customWidth="1"/>
    <col min="8" max="16384" width="8.8515625" style="2" bestFit="1" customWidth="1"/>
  </cols>
  <sheetData>
    <row r="1" spans="1:7" ht="36">
      <c r="A1" s="16"/>
      <c r="B1" s="17"/>
      <c r="C1" s="16"/>
      <c r="D1" s="7" t="s">
        <v>0</v>
      </c>
      <c r="E1" s="9"/>
      <c r="F1" s="9"/>
      <c r="G1" s="7" t="s">
        <v>1</v>
      </c>
    </row>
    <row r="2" spans="1:7" ht="24">
      <c r="A2" s="18"/>
      <c r="B2" s="7" t="s">
        <v>2</v>
      </c>
      <c r="C2" s="18"/>
      <c r="D2" s="7" t="s">
        <v>3</v>
      </c>
      <c r="E2" s="7" t="s">
        <v>4</v>
      </c>
      <c r="F2" s="7" t="s">
        <v>5</v>
      </c>
      <c r="G2" s="7" t="s">
        <v>6</v>
      </c>
    </row>
    <row r="3" spans="1:7" ht="12">
      <c r="A3" s="18"/>
      <c r="B3" s="19" t="s">
        <v>7</v>
      </c>
      <c r="C3" s="20"/>
      <c r="D3" s="20"/>
      <c r="E3" s="20"/>
      <c r="F3" s="21"/>
      <c r="G3" s="7">
        <f>SUM(G73:G103)</f>
        <v>0</v>
      </c>
    </row>
    <row r="4" spans="1:7" ht="13.5">
      <c r="A4" s="18"/>
      <c r="B4" s="18" t="s">
        <v>8</v>
      </c>
      <c r="C4" s="18" t="s">
        <v>9</v>
      </c>
      <c r="D4" s="20"/>
      <c r="E4" s="20"/>
      <c r="F4" s="22"/>
      <c r="G4" s="18"/>
    </row>
    <row r="5" spans="1:7" s="1" customFormat="1" ht="12">
      <c r="A5" s="23">
        <v>156</v>
      </c>
      <c r="B5" s="18" t="s">
        <v>10</v>
      </c>
      <c r="C5" s="18" t="s">
        <v>11</v>
      </c>
      <c r="D5" s="18"/>
      <c r="E5" s="18"/>
      <c r="F5" s="18"/>
      <c r="G5" s="18"/>
    </row>
    <row r="6" spans="1:7" s="1" customFormat="1" ht="12" customHeight="1">
      <c r="A6" s="24" t="s">
        <v>12</v>
      </c>
      <c r="B6" s="18">
        <v>1</v>
      </c>
      <c r="C6" s="18" t="s">
        <v>13</v>
      </c>
      <c r="D6" s="18"/>
      <c r="E6" s="18"/>
      <c r="F6" s="18"/>
      <c r="G6" s="18">
        <f>10</f>
        <v>10</v>
      </c>
    </row>
    <row r="7" spans="1:7" ht="24">
      <c r="A7" s="23"/>
      <c r="B7" s="25"/>
      <c r="C7" s="24"/>
      <c r="D7" s="25" t="s">
        <v>14</v>
      </c>
      <c r="E7" s="25" t="s">
        <v>15</v>
      </c>
      <c r="F7" s="25" t="s">
        <v>13</v>
      </c>
      <c r="G7" s="26">
        <v>10</v>
      </c>
    </row>
    <row r="8" spans="1:7" s="1" customFormat="1" ht="24">
      <c r="A8" s="9" t="s">
        <v>16</v>
      </c>
      <c r="B8" s="18">
        <v>2</v>
      </c>
      <c r="C8" s="10" t="s">
        <v>17</v>
      </c>
      <c r="D8" s="18"/>
      <c r="E8" s="18"/>
      <c r="F8" s="18"/>
      <c r="G8" s="27">
        <v>10</v>
      </c>
    </row>
    <row r="9" spans="1:7" ht="24">
      <c r="A9" s="16"/>
      <c r="B9" s="9"/>
      <c r="C9" s="9"/>
      <c r="D9" s="11" t="s">
        <v>18</v>
      </c>
      <c r="E9" s="11" t="s">
        <v>19</v>
      </c>
      <c r="F9" s="11" t="s">
        <v>17</v>
      </c>
      <c r="G9" s="28">
        <v>10</v>
      </c>
    </row>
    <row r="10" spans="1:7" s="1" customFormat="1" ht="12">
      <c r="A10" s="23">
        <v>163</v>
      </c>
      <c r="B10" s="7" t="s">
        <v>20</v>
      </c>
      <c r="C10" s="18" t="s">
        <v>21</v>
      </c>
      <c r="D10" s="10"/>
      <c r="E10" s="10"/>
      <c r="F10" s="10"/>
      <c r="G10" s="29"/>
    </row>
    <row r="11" spans="1:7" s="1" customFormat="1" ht="12">
      <c r="A11" s="23">
        <v>163001</v>
      </c>
      <c r="B11" s="7">
        <v>1</v>
      </c>
      <c r="C11" s="18" t="s">
        <v>22</v>
      </c>
      <c r="D11" s="10"/>
      <c r="E11" s="10"/>
      <c r="F11" s="10"/>
      <c r="G11" s="29">
        <f>SUM(G12:G14)</f>
        <v>58</v>
      </c>
    </row>
    <row r="12" spans="1:7" ht="24">
      <c r="A12" s="24"/>
      <c r="B12" s="9"/>
      <c r="C12" s="24"/>
      <c r="D12" s="9" t="s">
        <v>23</v>
      </c>
      <c r="E12" s="9" t="s">
        <v>15</v>
      </c>
      <c r="F12" s="9" t="s">
        <v>24</v>
      </c>
      <c r="G12" s="30">
        <v>10</v>
      </c>
    </row>
    <row r="13" spans="1:7" ht="36">
      <c r="A13" s="24"/>
      <c r="B13" s="9"/>
      <c r="C13" s="24"/>
      <c r="D13" s="9" t="s">
        <v>25</v>
      </c>
      <c r="E13" s="9" t="s">
        <v>26</v>
      </c>
      <c r="F13" s="9" t="s">
        <v>27</v>
      </c>
      <c r="G13" s="30">
        <v>20</v>
      </c>
    </row>
    <row r="14" spans="1:7" ht="36">
      <c r="A14" s="24"/>
      <c r="B14" s="9"/>
      <c r="C14" s="24"/>
      <c r="D14" s="9" t="s">
        <v>28</v>
      </c>
      <c r="E14" s="9" t="s">
        <v>26</v>
      </c>
      <c r="F14" s="9" t="s">
        <v>29</v>
      </c>
      <c r="G14" s="30">
        <v>28</v>
      </c>
    </row>
    <row r="15" spans="1:7" s="1" customFormat="1" ht="12">
      <c r="A15" s="23">
        <v>174</v>
      </c>
      <c r="B15" s="31" t="s">
        <v>30</v>
      </c>
      <c r="C15" s="31" t="s">
        <v>31</v>
      </c>
      <c r="D15" s="23"/>
      <c r="E15" s="32"/>
      <c r="F15" s="32"/>
      <c r="G15" s="29"/>
    </row>
    <row r="16" spans="1:7" s="1" customFormat="1" ht="12">
      <c r="A16" s="33" t="s">
        <v>32</v>
      </c>
      <c r="B16" s="31" t="s">
        <v>33</v>
      </c>
      <c r="C16" s="31" t="s">
        <v>34</v>
      </c>
      <c r="D16" s="23"/>
      <c r="E16" s="32"/>
      <c r="F16" s="32"/>
      <c r="G16" s="29">
        <f>G17</f>
        <v>15</v>
      </c>
    </row>
    <row r="17" spans="1:7" ht="36">
      <c r="A17" s="16"/>
      <c r="B17" s="9"/>
      <c r="C17" s="24"/>
      <c r="D17" s="11" t="s">
        <v>35</v>
      </c>
      <c r="E17" s="9" t="s">
        <v>15</v>
      </c>
      <c r="F17" s="9" t="s">
        <v>34</v>
      </c>
      <c r="G17" s="30">
        <v>15</v>
      </c>
    </row>
    <row r="18" spans="1:7" s="1" customFormat="1" ht="24">
      <c r="A18" s="34" t="s">
        <v>36</v>
      </c>
      <c r="B18" s="35">
        <v>2</v>
      </c>
      <c r="C18" s="34" t="s">
        <v>37</v>
      </c>
      <c r="D18" s="32"/>
      <c r="E18" s="32"/>
      <c r="F18" s="32"/>
      <c r="G18" s="29">
        <f>G19</f>
        <v>10</v>
      </c>
    </row>
    <row r="19" spans="1:7" ht="24">
      <c r="A19" s="16"/>
      <c r="B19" s="36"/>
      <c r="C19" s="37"/>
      <c r="D19" s="37" t="s">
        <v>38</v>
      </c>
      <c r="E19" s="37" t="s">
        <v>15</v>
      </c>
      <c r="F19" s="37" t="s">
        <v>37</v>
      </c>
      <c r="G19" s="30">
        <v>10</v>
      </c>
    </row>
    <row r="20" spans="1:256" s="1" customFormat="1" ht="12">
      <c r="A20" s="31" t="s">
        <v>39</v>
      </c>
      <c r="B20" s="31" t="s">
        <v>40</v>
      </c>
      <c r="C20" s="31" t="s">
        <v>41</v>
      </c>
      <c r="D20" s="31"/>
      <c r="E20" s="31"/>
      <c r="F20" s="31"/>
      <c r="G20" s="31"/>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1" customFormat="1" ht="12">
      <c r="A21" s="31" t="s">
        <v>42</v>
      </c>
      <c r="B21" s="31" t="s">
        <v>33</v>
      </c>
      <c r="C21" s="31" t="s">
        <v>43</v>
      </c>
      <c r="D21" s="31"/>
      <c r="E21" s="31"/>
      <c r="F21" s="31"/>
      <c r="G21" s="38">
        <f>G22</f>
        <v>20</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7" ht="36">
      <c r="A22" s="24"/>
      <c r="B22" s="9"/>
      <c r="C22" s="24"/>
      <c r="D22" s="9" t="s">
        <v>44</v>
      </c>
      <c r="E22" s="9" t="s">
        <v>19</v>
      </c>
      <c r="F22" s="9" t="s">
        <v>45</v>
      </c>
      <c r="G22" s="30">
        <v>20</v>
      </c>
    </row>
    <row r="23" spans="1:7" s="1" customFormat="1" ht="12">
      <c r="A23" s="31" t="s">
        <v>46</v>
      </c>
      <c r="B23" s="35" t="s">
        <v>47</v>
      </c>
      <c r="C23" s="31" t="s">
        <v>48</v>
      </c>
      <c r="D23" s="34"/>
      <c r="E23" s="18"/>
      <c r="F23" s="18"/>
      <c r="G23" s="39"/>
    </row>
    <row r="24" spans="1:7" s="1" customFormat="1" ht="36">
      <c r="A24" s="40" t="s">
        <v>49</v>
      </c>
      <c r="B24" s="35">
        <v>1</v>
      </c>
      <c r="C24" s="7" t="s">
        <v>50</v>
      </c>
      <c r="D24" s="34"/>
      <c r="E24" s="23"/>
      <c r="F24" s="23"/>
      <c r="G24" s="39">
        <f>G25</f>
        <v>20</v>
      </c>
    </row>
    <row r="25" spans="1:7" ht="36">
      <c r="A25" s="24"/>
      <c r="B25" s="9"/>
      <c r="C25" s="24"/>
      <c r="D25" s="11" t="s">
        <v>51</v>
      </c>
      <c r="E25" s="9" t="s">
        <v>52</v>
      </c>
      <c r="F25" s="9" t="s">
        <v>50</v>
      </c>
      <c r="G25" s="30">
        <v>20</v>
      </c>
    </row>
    <row r="26" spans="1:7" s="1" customFormat="1" ht="36">
      <c r="A26" s="40" t="s">
        <v>53</v>
      </c>
      <c r="B26" s="7">
        <v>2</v>
      </c>
      <c r="C26" s="7" t="s">
        <v>54</v>
      </c>
      <c r="D26" s="10"/>
      <c r="E26" s="7"/>
      <c r="F26" s="7"/>
      <c r="G26" s="39">
        <f>G27</f>
        <v>20</v>
      </c>
    </row>
    <row r="27" spans="1:7" ht="36">
      <c r="A27" s="16"/>
      <c r="B27" s="9"/>
      <c r="C27" s="24"/>
      <c r="D27" s="9" t="s">
        <v>55</v>
      </c>
      <c r="E27" s="9" t="s">
        <v>52</v>
      </c>
      <c r="F27" s="9" t="s">
        <v>54</v>
      </c>
      <c r="G27" s="30">
        <v>20</v>
      </c>
    </row>
    <row r="28" spans="1:7" s="1" customFormat="1" ht="12">
      <c r="A28" s="23">
        <v>405</v>
      </c>
      <c r="B28" s="7" t="s">
        <v>56</v>
      </c>
      <c r="C28" s="40" t="s">
        <v>57</v>
      </c>
      <c r="D28" s="7"/>
      <c r="E28" s="7"/>
      <c r="F28" s="7"/>
      <c r="G28" s="39"/>
    </row>
    <row r="29" spans="1:7" s="1" customFormat="1" ht="12">
      <c r="A29" s="40" t="s">
        <v>58</v>
      </c>
      <c r="B29" s="7">
        <v>1</v>
      </c>
      <c r="C29" s="7" t="s">
        <v>59</v>
      </c>
      <c r="D29" s="7"/>
      <c r="E29" s="7"/>
      <c r="F29" s="7"/>
      <c r="G29" s="39">
        <f>SUM(G30:G31)</f>
        <v>30</v>
      </c>
    </row>
    <row r="30" spans="1:7" ht="12">
      <c r="A30" s="24"/>
      <c r="B30" s="9"/>
      <c r="C30" s="24"/>
      <c r="D30" s="9" t="s">
        <v>60</v>
      </c>
      <c r="E30" s="9" t="s">
        <v>61</v>
      </c>
      <c r="F30" s="9" t="s">
        <v>59</v>
      </c>
      <c r="G30" s="30">
        <v>20</v>
      </c>
    </row>
    <row r="31" spans="1:7" ht="12">
      <c r="A31" s="40"/>
      <c r="B31" s="9"/>
      <c r="C31" s="24"/>
      <c r="D31" s="9" t="s">
        <v>62</v>
      </c>
      <c r="E31" s="9" t="s">
        <v>19</v>
      </c>
      <c r="F31" s="9" t="s">
        <v>59</v>
      </c>
      <c r="G31" s="30">
        <v>10</v>
      </c>
    </row>
    <row r="32" spans="1:7" s="1" customFormat="1" ht="24">
      <c r="A32" s="24" t="s">
        <v>63</v>
      </c>
      <c r="B32" s="7">
        <v>2</v>
      </c>
      <c r="C32" s="40" t="s">
        <v>64</v>
      </c>
      <c r="D32" s="7"/>
      <c r="E32" s="7"/>
      <c r="F32" s="7"/>
      <c r="G32" s="39">
        <f>G33</f>
        <v>10</v>
      </c>
    </row>
    <row r="33" spans="1:7" ht="24">
      <c r="A33" s="24"/>
      <c r="B33" s="9"/>
      <c r="C33" s="24"/>
      <c r="D33" s="9" t="s">
        <v>65</v>
      </c>
      <c r="E33" s="9" t="s">
        <v>19</v>
      </c>
      <c r="F33" s="9" t="s">
        <v>64</v>
      </c>
      <c r="G33" s="30">
        <v>10</v>
      </c>
    </row>
    <row r="34" spans="1:7" s="1" customFormat="1" ht="24">
      <c r="A34" s="40" t="s">
        <v>66</v>
      </c>
      <c r="B34" s="7">
        <v>3</v>
      </c>
      <c r="C34" s="7" t="s">
        <v>67</v>
      </c>
      <c r="D34" s="7"/>
      <c r="E34" s="7"/>
      <c r="F34" s="7"/>
      <c r="G34" s="39">
        <f>G35</f>
        <v>10</v>
      </c>
    </row>
    <row r="35" spans="1:7" ht="24">
      <c r="A35" s="16"/>
      <c r="B35" s="9"/>
      <c r="C35" s="24"/>
      <c r="D35" s="9" t="s">
        <v>68</v>
      </c>
      <c r="E35" s="9" t="s">
        <v>19</v>
      </c>
      <c r="F35" s="9" t="s">
        <v>67</v>
      </c>
      <c r="G35" s="30">
        <v>10</v>
      </c>
    </row>
    <row r="36" spans="1:7" s="1" customFormat="1" ht="24">
      <c r="A36" s="40" t="s">
        <v>69</v>
      </c>
      <c r="B36" s="7">
        <v>4</v>
      </c>
      <c r="C36" s="7" t="s">
        <v>70</v>
      </c>
      <c r="D36" s="7"/>
      <c r="E36" s="7"/>
      <c r="F36" s="7"/>
      <c r="G36" s="39">
        <f>G37</f>
        <v>16</v>
      </c>
    </row>
    <row r="37" spans="1:7" ht="24">
      <c r="A37" s="24"/>
      <c r="B37" s="9"/>
      <c r="C37" s="24"/>
      <c r="D37" s="9" t="s">
        <v>71</v>
      </c>
      <c r="E37" s="9" t="s">
        <v>26</v>
      </c>
      <c r="F37" s="9" t="s">
        <v>70</v>
      </c>
      <c r="G37" s="30">
        <v>16</v>
      </c>
    </row>
    <row r="38" spans="1:7" s="1" customFormat="1" ht="36">
      <c r="A38" s="40" t="s">
        <v>72</v>
      </c>
      <c r="B38" s="7">
        <v>5</v>
      </c>
      <c r="C38" s="7" t="s">
        <v>73</v>
      </c>
      <c r="D38" s="7"/>
      <c r="E38" s="7"/>
      <c r="F38" s="7"/>
      <c r="G38" s="39">
        <f>G39</f>
        <v>20</v>
      </c>
    </row>
    <row r="39" spans="1:7" ht="36">
      <c r="A39" s="24"/>
      <c r="B39" s="9"/>
      <c r="C39" s="24"/>
      <c r="D39" s="9" t="s">
        <v>74</v>
      </c>
      <c r="E39" s="9" t="s">
        <v>26</v>
      </c>
      <c r="F39" s="9" t="s">
        <v>73</v>
      </c>
      <c r="G39" s="30">
        <v>20</v>
      </c>
    </row>
    <row r="40" spans="1:7" s="1" customFormat="1" ht="24">
      <c r="A40" s="40" t="s">
        <v>75</v>
      </c>
      <c r="B40" s="7">
        <v>6</v>
      </c>
      <c r="C40" s="7" t="s">
        <v>76</v>
      </c>
      <c r="D40" s="7"/>
      <c r="E40" s="7"/>
      <c r="F40" s="7"/>
      <c r="G40" s="39">
        <f>G41</f>
        <v>10</v>
      </c>
    </row>
    <row r="41" spans="1:7" ht="24">
      <c r="A41" s="24"/>
      <c r="B41" s="9"/>
      <c r="C41" s="24"/>
      <c r="D41" s="9" t="s">
        <v>77</v>
      </c>
      <c r="E41" s="9" t="s">
        <v>26</v>
      </c>
      <c r="F41" s="9" t="s">
        <v>76</v>
      </c>
      <c r="G41" s="30">
        <v>10</v>
      </c>
    </row>
    <row r="42" spans="1:7" s="1" customFormat="1" ht="12">
      <c r="A42" s="40"/>
      <c r="B42" s="7" t="s">
        <v>78</v>
      </c>
      <c r="C42" s="40" t="s">
        <v>79</v>
      </c>
      <c r="D42" s="7"/>
      <c r="E42" s="7"/>
      <c r="F42" s="7"/>
      <c r="G42" s="39"/>
    </row>
    <row r="43" spans="1:7" s="1" customFormat="1" ht="12">
      <c r="A43" s="40"/>
      <c r="B43" s="7" t="s">
        <v>10</v>
      </c>
      <c r="C43" s="40" t="s">
        <v>80</v>
      </c>
      <c r="D43" s="10"/>
      <c r="E43" s="10"/>
      <c r="F43" s="10"/>
      <c r="G43" s="29"/>
    </row>
    <row r="44" spans="1:7" s="1" customFormat="1" ht="12">
      <c r="A44" s="40" t="s">
        <v>81</v>
      </c>
      <c r="B44" s="7">
        <v>1</v>
      </c>
      <c r="C44" s="40" t="s">
        <v>82</v>
      </c>
      <c r="D44" s="10"/>
      <c r="E44" s="10"/>
      <c r="F44" s="10"/>
      <c r="G44" s="29">
        <f>G45</f>
        <v>20</v>
      </c>
    </row>
    <row r="45" spans="1:7" ht="24">
      <c r="A45" s="24"/>
      <c r="B45" s="9"/>
      <c r="C45" s="24"/>
      <c r="D45" s="11" t="s">
        <v>83</v>
      </c>
      <c r="E45" s="11" t="s">
        <v>84</v>
      </c>
      <c r="F45" s="11" t="s">
        <v>85</v>
      </c>
      <c r="G45" s="28">
        <v>20</v>
      </c>
    </row>
    <row r="46" spans="1:7" s="1" customFormat="1" ht="12">
      <c r="A46" s="40" t="s">
        <v>86</v>
      </c>
      <c r="B46" s="7" t="s">
        <v>20</v>
      </c>
      <c r="C46" s="40" t="s">
        <v>87</v>
      </c>
      <c r="D46" s="7"/>
      <c r="E46" s="7"/>
      <c r="F46" s="7"/>
      <c r="G46" s="39"/>
    </row>
    <row r="47" spans="1:7" s="1" customFormat="1" ht="12">
      <c r="A47" s="40" t="s">
        <v>88</v>
      </c>
      <c r="B47" s="7">
        <v>1</v>
      </c>
      <c r="C47" s="40" t="s">
        <v>89</v>
      </c>
      <c r="D47" s="7"/>
      <c r="E47" s="7"/>
      <c r="F47" s="7"/>
      <c r="G47" s="39">
        <f>G48</f>
        <v>8</v>
      </c>
    </row>
    <row r="48" spans="1:7" ht="36">
      <c r="A48" s="24"/>
      <c r="B48" s="9"/>
      <c r="C48" s="24"/>
      <c r="D48" s="9" t="s">
        <v>90</v>
      </c>
      <c r="E48" s="9" t="s">
        <v>26</v>
      </c>
      <c r="F48" s="9" t="s">
        <v>91</v>
      </c>
      <c r="G48" s="30">
        <v>8</v>
      </c>
    </row>
    <row r="49" spans="1:7" s="1" customFormat="1" ht="12">
      <c r="A49" s="40"/>
      <c r="B49" s="7" t="s">
        <v>30</v>
      </c>
      <c r="C49" s="40" t="s">
        <v>92</v>
      </c>
      <c r="D49" s="7"/>
      <c r="E49" s="7"/>
      <c r="F49" s="7"/>
      <c r="G49" s="39"/>
    </row>
    <row r="50" spans="1:7" s="1" customFormat="1" ht="12">
      <c r="A50" s="40" t="s">
        <v>93</v>
      </c>
      <c r="B50" s="7">
        <v>1</v>
      </c>
      <c r="C50" s="40" t="s">
        <v>94</v>
      </c>
      <c r="D50" s="7"/>
      <c r="E50" s="7"/>
      <c r="F50" s="7"/>
      <c r="G50" s="39">
        <f>SUM(G51:G53)</f>
        <v>33</v>
      </c>
    </row>
    <row r="51" spans="1:7" ht="36">
      <c r="A51" s="24"/>
      <c r="B51" s="9"/>
      <c r="C51" s="24"/>
      <c r="D51" s="11" t="s">
        <v>95</v>
      </c>
      <c r="E51" s="11" t="s">
        <v>19</v>
      </c>
      <c r="F51" s="11" t="s">
        <v>96</v>
      </c>
      <c r="G51" s="28">
        <v>8</v>
      </c>
    </row>
    <row r="52" spans="1:7" ht="24">
      <c r="A52" s="24"/>
      <c r="B52" s="9"/>
      <c r="C52" s="24"/>
      <c r="D52" s="11" t="s">
        <v>97</v>
      </c>
      <c r="E52" s="9" t="s">
        <v>26</v>
      </c>
      <c r="F52" s="9" t="s">
        <v>98</v>
      </c>
      <c r="G52" s="30">
        <v>13</v>
      </c>
    </row>
    <row r="53" spans="1:7" ht="36">
      <c r="A53" s="24"/>
      <c r="B53" s="9"/>
      <c r="C53" s="24"/>
      <c r="D53" s="11" t="s">
        <v>99</v>
      </c>
      <c r="E53" s="11" t="s">
        <v>61</v>
      </c>
      <c r="F53" s="11" t="s">
        <v>100</v>
      </c>
      <c r="G53" s="28">
        <v>12</v>
      </c>
    </row>
    <row r="54" spans="1:7" s="1" customFormat="1" ht="12">
      <c r="A54" s="40"/>
      <c r="B54" s="7" t="s">
        <v>40</v>
      </c>
      <c r="C54" s="40" t="s">
        <v>101</v>
      </c>
      <c r="D54" s="7"/>
      <c r="E54" s="7"/>
      <c r="F54" s="7"/>
      <c r="G54" s="39"/>
    </row>
    <row r="55" spans="1:7" s="1" customFormat="1" ht="12">
      <c r="A55" s="40" t="s">
        <v>102</v>
      </c>
      <c r="B55" s="7">
        <v>1</v>
      </c>
      <c r="C55" s="40" t="s">
        <v>103</v>
      </c>
      <c r="D55" s="7"/>
      <c r="E55" s="7"/>
      <c r="F55" s="7"/>
      <c r="G55" s="39">
        <f>SUM(G56:G57)</f>
        <v>30</v>
      </c>
    </row>
    <row r="56" spans="1:7" ht="24">
      <c r="A56" s="24"/>
      <c r="B56" s="9"/>
      <c r="C56" s="24"/>
      <c r="D56" s="9" t="s">
        <v>104</v>
      </c>
      <c r="E56" s="9" t="s">
        <v>52</v>
      </c>
      <c r="F56" s="9" t="s">
        <v>105</v>
      </c>
      <c r="G56" s="30">
        <v>10</v>
      </c>
    </row>
    <row r="57" spans="1:7" ht="24">
      <c r="A57" s="24"/>
      <c r="B57" s="9"/>
      <c r="C57" s="24"/>
      <c r="D57" s="9" t="s">
        <v>106</v>
      </c>
      <c r="E57" s="9" t="s">
        <v>52</v>
      </c>
      <c r="F57" s="9" t="s">
        <v>105</v>
      </c>
      <c r="G57" s="30">
        <v>20</v>
      </c>
    </row>
    <row r="58" spans="1:7" s="1" customFormat="1" ht="12">
      <c r="A58" s="40"/>
      <c r="B58" s="7" t="s">
        <v>47</v>
      </c>
      <c r="C58" s="40" t="s">
        <v>107</v>
      </c>
      <c r="D58" s="7"/>
      <c r="E58" s="7"/>
      <c r="F58" s="7"/>
      <c r="G58" s="39"/>
    </row>
    <row r="59" spans="1:7" s="1" customFormat="1" ht="12">
      <c r="A59" s="40" t="s">
        <v>108</v>
      </c>
      <c r="B59" s="7">
        <v>1</v>
      </c>
      <c r="C59" s="40" t="s">
        <v>109</v>
      </c>
      <c r="D59" s="7"/>
      <c r="E59" s="7"/>
      <c r="F59" s="7"/>
      <c r="G59" s="39">
        <f>G60</f>
        <v>20</v>
      </c>
    </row>
    <row r="60" spans="1:7" ht="24">
      <c r="A60" s="24"/>
      <c r="B60" s="9"/>
      <c r="C60" s="24"/>
      <c r="D60" s="9" t="s">
        <v>110</v>
      </c>
      <c r="E60" s="9" t="s">
        <v>52</v>
      </c>
      <c r="F60" s="9" t="s">
        <v>111</v>
      </c>
      <c r="G60" s="30">
        <v>20</v>
      </c>
    </row>
    <row r="61" spans="1:7" s="1" customFormat="1" ht="12">
      <c r="A61" s="40"/>
      <c r="B61" s="7" t="s">
        <v>56</v>
      </c>
      <c r="C61" s="40" t="s">
        <v>112</v>
      </c>
      <c r="D61" s="7"/>
      <c r="E61" s="7"/>
      <c r="F61" s="7"/>
      <c r="G61" s="39"/>
    </row>
    <row r="62" spans="1:7" s="1" customFormat="1" ht="12">
      <c r="A62" s="40" t="s">
        <v>113</v>
      </c>
      <c r="B62" s="7">
        <v>1</v>
      </c>
      <c r="C62" s="40" t="s">
        <v>114</v>
      </c>
      <c r="D62" s="7"/>
      <c r="E62" s="7"/>
      <c r="F62" s="7"/>
      <c r="G62" s="39">
        <f>SUM(G63:G66)</f>
        <v>85</v>
      </c>
    </row>
    <row r="63" spans="1:7" ht="24">
      <c r="A63" s="24"/>
      <c r="B63" s="9"/>
      <c r="C63" s="24"/>
      <c r="D63" s="9" t="s">
        <v>115</v>
      </c>
      <c r="E63" s="9" t="s">
        <v>26</v>
      </c>
      <c r="F63" s="9" t="s">
        <v>116</v>
      </c>
      <c r="G63" s="30">
        <v>20</v>
      </c>
    </row>
    <row r="64" spans="1:7" ht="36">
      <c r="A64" s="24"/>
      <c r="B64" s="9"/>
      <c r="C64" s="24"/>
      <c r="D64" s="9" t="s">
        <v>117</v>
      </c>
      <c r="E64" s="9" t="s">
        <v>118</v>
      </c>
      <c r="F64" s="9" t="s">
        <v>119</v>
      </c>
      <c r="G64" s="30">
        <v>15</v>
      </c>
    </row>
    <row r="65" spans="1:7" ht="36">
      <c r="A65" s="24"/>
      <c r="B65" s="9"/>
      <c r="C65" s="24"/>
      <c r="D65" s="9" t="s">
        <v>120</v>
      </c>
      <c r="E65" s="9" t="s">
        <v>26</v>
      </c>
      <c r="F65" s="9" t="s">
        <v>121</v>
      </c>
      <c r="G65" s="30">
        <v>20</v>
      </c>
    </row>
    <row r="66" spans="1:7" ht="36">
      <c r="A66" s="24"/>
      <c r="B66" s="9"/>
      <c r="C66" s="24"/>
      <c r="D66" s="9" t="s">
        <v>122</v>
      </c>
      <c r="E66" s="9" t="s">
        <v>61</v>
      </c>
      <c r="F66" s="9" t="s">
        <v>123</v>
      </c>
      <c r="G66" s="30">
        <v>30</v>
      </c>
    </row>
    <row r="67" spans="1:7" s="1" customFormat="1" ht="12">
      <c r="A67" s="40" t="s">
        <v>124</v>
      </c>
      <c r="B67" s="7" t="s">
        <v>125</v>
      </c>
      <c r="C67" s="10" t="s">
        <v>126</v>
      </c>
      <c r="D67" s="7"/>
      <c r="E67" s="7"/>
      <c r="F67" s="7"/>
      <c r="G67" s="39"/>
    </row>
    <row r="68" spans="1:7" s="1" customFormat="1" ht="12">
      <c r="A68" s="40" t="s">
        <v>127</v>
      </c>
      <c r="B68" s="7">
        <v>1</v>
      </c>
      <c r="C68" s="41" t="s">
        <v>128</v>
      </c>
      <c r="D68" s="7"/>
      <c r="E68" s="7"/>
      <c r="F68" s="7"/>
      <c r="G68" s="39">
        <f>G69</f>
        <v>20</v>
      </c>
    </row>
    <row r="69" spans="1:7" ht="24">
      <c r="A69" s="24"/>
      <c r="B69" s="9"/>
      <c r="C69" s="24"/>
      <c r="D69" s="11" t="s">
        <v>129</v>
      </c>
      <c r="E69" s="9" t="s">
        <v>84</v>
      </c>
      <c r="F69" s="9" t="s">
        <v>130</v>
      </c>
      <c r="G69" s="30">
        <v>20</v>
      </c>
    </row>
    <row r="70" spans="1:7" s="1" customFormat="1" ht="12">
      <c r="A70" s="40"/>
      <c r="B70" s="7" t="s">
        <v>131</v>
      </c>
      <c r="C70" s="40" t="s">
        <v>132</v>
      </c>
      <c r="D70" s="10"/>
      <c r="E70" s="10"/>
      <c r="F70" s="10"/>
      <c r="G70" s="29"/>
    </row>
    <row r="71" spans="1:7" s="1" customFormat="1" ht="12">
      <c r="A71" s="40" t="s">
        <v>133</v>
      </c>
      <c r="B71" s="7">
        <v>1</v>
      </c>
      <c r="C71" s="40" t="s">
        <v>134</v>
      </c>
      <c r="D71" s="10"/>
      <c r="E71" s="10"/>
      <c r="F71" s="10"/>
      <c r="G71" s="29">
        <f>G72</f>
        <v>10</v>
      </c>
    </row>
    <row r="72" spans="1:7" ht="24">
      <c r="A72" s="24"/>
      <c r="B72" s="9"/>
      <c r="C72" s="24"/>
      <c r="D72" s="9" t="s">
        <v>135</v>
      </c>
      <c r="E72" s="9" t="s">
        <v>15</v>
      </c>
      <c r="F72" s="9" t="s">
        <v>136</v>
      </c>
      <c r="G72" s="30">
        <v>10</v>
      </c>
    </row>
  </sheetData>
  <sheetProtection/>
  <mergeCells count="1">
    <mergeCell ref="B3:F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V72"/>
  <sheetViews>
    <sheetView tabSelected="1" workbookViewId="0" topLeftCell="A1">
      <selection activeCell="B1" sqref="B1:E1"/>
    </sheetView>
  </sheetViews>
  <sheetFormatPr defaultColWidth="9.00390625" defaultRowHeight="15"/>
  <cols>
    <col min="1" max="1" width="8.28125" style="2" customWidth="1"/>
    <col min="2" max="2" width="15.421875" style="2" customWidth="1"/>
    <col min="3" max="3" width="26.421875" style="2" customWidth="1"/>
    <col min="4" max="4" width="13.28125" style="2" customWidth="1"/>
    <col min="5" max="5" width="14.57421875" style="2" customWidth="1"/>
    <col min="6" max="6" width="10.421875" style="2" customWidth="1"/>
    <col min="7" max="16384" width="8.8515625" style="2" bestFit="1" customWidth="1"/>
  </cols>
  <sheetData>
    <row r="1" spans="1:6" ht="14.25">
      <c r="A1" s="3"/>
      <c r="B1" s="4" t="s">
        <v>137</v>
      </c>
      <c r="C1" s="5"/>
      <c r="D1" s="5"/>
      <c r="E1" s="5"/>
      <c r="F1" s="6" t="s">
        <v>1</v>
      </c>
    </row>
    <row r="2" spans="1:6" ht="12">
      <c r="A2" s="7" t="s">
        <v>2</v>
      </c>
      <c r="B2" s="7" t="s">
        <v>138</v>
      </c>
      <c r="C2" s="7" t="s">
        <v>3</v>
      </c>
      <c r="D2" s="7" t="s">
        <v>4</v>
      </c>
      <c r="E2" s="7" t="s">
        <v>5</v>
      </c>
      <c r="F2" s="7" t="s">
        <v>139</v>
      </c>
    </row>
    <row r="3" spans="1:6" ht="12">
      <c r="A3" s="7" t="s">
        <v>7</v>
      </c>
      <c r="B3" s="8"/>
      <c r="C3" s="8"/>
      <c r="D3" s="8"/>
      <c r="E3" s="8"/>
      <c r="F3" s="7">
        <f>SUM(F6:F72)/2</f>
        <v>485</v>
      </c>
    </row>
    <row r="4" spans="1:6" ht="13.5">
      <c r="A4" s="7" t="s">
        <v>8</v>
      </c>
      <c r="B4" s="7" t="s">
        <v>9</v>
      </c>
      <c r="C4" s="8"/>
      <c r="D4" s="8"/>
      <c r="E4" s="8"/>
      <c r="F4" s="7"/>
    </row>
    <row r="5" spans="1:6" s="1" customFormat="1" ht="12">
      <c r="A5" s="7" t="s">
        <v>10</v>
      </c>
      <c r="B5" s="7" t="s">
        <v>11</v>
      </c>
      <c r="C5" s="7"/>
      <c r="D5" s="7"/>
      <c r="E5" s="7"/>
      <c r="F5" s="7"/>
    </row>
    <row r="6" spans="1:6" s="1" customFormat="1" ht="12" customHeight="1">
      <c r="A6" s="7">
        <v>1</v>
      </c>
      <c r="B6" s="7" t="s">
        <v>13</v>
      </c>
      <c r="C6" s="7"/>
      <c r="D6" s="7"/>
      <c r="E6" s="7"/>
      <c r="F6" s="7">
        <f>10</f>
        <v>10</v>
      </c>
    </row>
    <row r="7" spans="1:6" ht="24">
      <c r="A7" s="9"/>
      <c r="B7" s="9"/>
      <c r="C7" s="9" t="s">
        <v>14</v>
      </c>
      <c r="D7" s="9" t="s">
        <v>15</v>
      </c>
      <c r="E7" s="9" t="s">
        <v>13</v>
      </c>
      <c r="F7" s="9">
        <v>10</v>
      </c>
    </row>
    <row r="8" spans="1:6" s="1" customFormat="1" ht="24">
      <c r="A8" s="7">
        <v>2</v>
      </c>
      <c r="B8" s="10" t="s">
        <v>17</v>
      </c>
      <c r="C8" s="7"/>
      <c r="D8" s="7"/>
      <c r="E8" s="7"/>
      <c r="F8" s="7">
        <v>10</v>
      </c>
    </row>
    <row r="9" spans="1:6" ht="24">
      <c r="A9" s="9"/>
      <c r="B9" s="9"/>
      <c r="C9" s="11" t="s">
        <v>18</v>
      </c>
      <c r="D9" s="11" t="s">
        <v>19</v>
      </c>
      <c r="E9" s="11" t="s">
        <v>17</v>
      </c>
      <c r="F9" s="11">
        <v>10</v>
      </c>
    </row>
    <row r="10" spans="1:6" s="1" customFormat="1" ht="12">
      <c r="A10" s="7" t="s">
        <v>20</v>
      </c>
      <c r="B10" s="7" t="s">
        <v>21</v>
      </c>
      <c r="C10" s="10"/>
      <c r="D10" s="10"/>
      <c r="E10" s="10"/>
      <c r="F10" s="10"/>
    </row>
    <row r="11" spans="1:6" s="1" customFormat="1" ht="12">
      <c r="A11" s="7">
        <v>1</v>
      </c>
      <c r="B11" s="7" t="s">
        <v>22</v>
      </c>
      <c r="C11" s="10"/>
      <c r="D11" s="10"/>
      <c r="E11" s="10"/>
      <c r="F11" s="10">
        <f>SUM(F12:F14)</f>
        <v>58</v>
      </c>
    </row>
    <row r="12" spans="1:6" ht="24">
      <c r="A12" s="9"/>
      <c r="B12" s="9"/>
      <c r="C12" s="9" t="s">
        <v>23</v>
      </c>
      <c r="D12" s="9" t="s">
        <v>15</v>
      </c>
      <c r="E12" s="9" t="s">
        <v>24</v>
      </c>
      <c r="F12" s="9">
        <v>10</v>
      </c>
    </row>
    <row r="13" spans="1:6" ht="36">
      <c r="A13" s="9"/>
      <c r="B13" s="9"/>
      <c r="C13" s="9" t="s">
        <v>25</v>
      </c>
      <c r="D13" s="9" t="s">
        <v>26</v>
      </c>
      <c r="E13" s="9" t="s">
        <v>27</v>
      </c>
      <c r="F13" s="9">
        <v>20</v>
      </c>
    </row>
    <row r="14" spans="1:6" ht="36">
      <c r="A14" s="9"/>
      <c r="B14" s="9"/>
      <c r="C14" s="9" t="s">
        <v>28</v>
      </c>
      <c r="D14" s="9" t="s">
        <v>26</v>
      </c>
      <c r="E14" s="9" t="s">
        <v>29</v>
      </c>
      <c r="F14" s="9">
        <v>28</v>
      </c>
    </row>
    <row r="15" spans="1:6" s="1" customFormat="1" ht="24">
      <c r="A15" s="12" t="s">
        <v>30</v>
      </c>
      <c r="B15" s="12" t="s">
        <v>31</v>
      </c>
      <c r="C15" s="13"/>
      <c r="D15" s="10"/>
      <c r="E15" s="10"/>
      <c r="F15" s="10"/>
    </row>
    <row r="16" spans="1:6" s="1" customFormat="1" ht="36">
      <c r="A16" s="12" t="s">
        <v>33</v>
      </c>
      <c r="B16" s="12" t="s">
        <v>34</v>
      </c>
      <c r="C16" s="13"/>
      <c r="D16" s="10"/>
      <c r="E16" s="10"/>
      <c r="F16" s="10">
        <f>F17</f>
        <v>15</v>
      </c>
    </row>
    <row r="17" spans="1:6" ht="36">
      <c r="A17" s="9"/>
      <c r="B17" s="9"/>
      <c r="C17" s="11" t="s">
        <v>35</v>
      </c>
      <c r="D17" s="9" t="s">
        <v>15</v>
      </c>
      <c r="E17" s="9" t="s">
        <v>34</v>
      </c>
      <c r="F17" s="9">
        <v>15</v>
      </c>
    </row>
    <row r="18" spans="1:6" s="1" customFormat="1" ht="24">
      <c r="A18" s="7">
        <v>2</v>
      </c>
      <c r="B18" s="7" t="s">
        <v>37</v>
      </c>
      <c r="C18" s="10"/>
      <c r="D18" s="10"/>
      <c r="E18" s="10"/>
      <c r="F18" s="10">
        <f>F19</f>
        <v>10</v>
      </c>
    </row>
    <row r="19" spans="1:6" ht="24">
      <c r="A19" s="9"/>
      <c r="B19" s="9"/>
      <c r="C19" s="9" t="s">
        <v>38</v>
      </c>
      <c r="D19" s="9" t="s">
        <v>15</v>
      </c>
      <c r="E19" s="9" t="s">
        <v>37</v>
      </c>
      <c r="F19" s="9">
        <v>10</v>
      </c>
    </row>
    <row r="20" spans="1:256" s="1" customFormat="1" ht="12">
      <c r="A20" s="12" t="s">
        <v>40</v>
      </c>
      <c r="B20" s="12" t="s">
        <v>41</v>
      </c>
      <c r="C20" s="12"/>
      <c r="D20" s="12"/>
      <c r="E20" s="12"/>
      <c r="F20" s="12"/>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1" customFormat="1" ht="12">
      <c r="A21" s="12" t="s">
        <v>33</v>
      </c>
      <c r="B21" s="12" t="s">
        <v>43</v>
      </c>
      <c r="C21" s="12"/>
      <c r="D21" s="12"/>
      <c r="E21" s="12"/>
      <c r="F21" s="15">
        <f>F22</f>
        <v>20</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6" ht="36">
      <c r="A22" s="9"/>
      <c r="B22" s="9"/>
      <c r="C22" s="9" t="s">
        <v>44</v>
      </c>
      <c r="D22" s="9" t="s">
        <v>19</v>
      </c>
      <c r="E22" s="9" t="s">
        <v>45</v>
      </c>
      <c r="F22" s="9">
        <v>20</v>
      </c>
    </row>
    <row r="23" spans="1:6" s="1" customFormat="1" ht="24">
      <c r="A23" s="7" t="s">
        <v>47</v>
      </c>
      <c r="B23" s="12" t="s">
        <v>48</v>
      </c>
      <c r="C23" s="7"/>
      <c r="D23" s="7"/>
      <c r="E23" s="7"/>
      <c r="F23" s="7"/>
    </row>
    <row r="24" spans="1:6" s="1" customFormat="1" ht="36">
      <c r="A24" s="7">
        <v>1</v>
      </c>
      <c r="B24" s="7" t="s">
        <v>50</v>
      </c>
      <c r="C24" s="7"/>
      <c r="D24" s="13"/>
      <c r="E24" s="13"/>
      <c r="F24" s="7">
        <f>F25</f>
        <v>20</v>
      </c>
    </row>
    <row r="25" spans="1:6" ht="36">
      <c r="A25" s="9"/>
      <c r="B25" s="9"/>
      <c r="C25" s="11" t="s">
        <v>51</v>
      </c>
      <c r="D25" s="9" t="s">
        <v>52</v>
      </c>
      <c r="E25" s="9" t="s">
        <v>50</v>
      </c>
      <c r="F25" s="9">
        <v>20</v>
      </c>
    </row>
    <row r="26" spans="1:6" s="1" customFormat="1" ht="36">
      <c r="A26" s="7">
        <v>2</v>
      </c>
      <c r="B26" s="7" t="s">
        <v>54</v>
      </c>
      <c r="C26" s="10"/>
      <c r="D26" s="7"/>
      <c r="E26" s="7"/>
      <c r="F26" s="7">
        <f>F27</f>
        <v>20</v>
      </c>
    </row>
    <row r="27" spans="1:6" ht="36">
      <c r="A27" s="9"/>
      <c r="B27" s="9"/>
      <c r="C27" s="9" t="s">
        <v>55</v>
      </c>
      <c r="D27" s="9" t="s">
        <v>52</v>
      </c>
      <c r="E27" s="9" t="s">
        <v>54</v>
      </c>
      <c r="F27" s="9">
        <v>20</v>
      </c>
    </row>
    <row r="28" spans="1:6" s="1" customFormat="1" ht="12">
      <c r="A28" s="7" t="s">
        <v>56</v>
      </c>
      <c r="B28" s="7" t="s">
        <v>57</v>
      </c>
      <c r="C28" s="7"/>
      <c r="D28" s="7"/>
      <c r="E28" s="7"/>
      <c r="F28" s="7"/>
    </row>
    <row r="29" spans="1:6" s="1" customFormat="1" ht="12">
      <c r="A29" s="7">
        <v>1</v>
      </c>
      <c r="B29" s="7" t="s">
        <v>59</v>
      </c>
      <c r="C29" s="7"/>
      <c r="D29" s="7"/>
      <c r="E29" s="7"/>
      <c r="F29" s="7">
        <f>SUM(F30:F31)</f>
        <v>30</v>
      </c>
    </row>
    <row r="30" spans="1:6" ht="12">
      <c r="A30" s="9"/>
      <c r="B30" s="9"/>
      <c r="C30" s="9" t="s">
        <v>60</v>
      </c>
      <c r="D30" s="9" t="s">
        <v>61</v>
      </c>
      <c r="E30" s="9" t="s">
        <v>59</v>
      </c>
      <c r="F30" s="9">
        <v>20</v>
      </c>
    </row>
    <row r="31" spans="1:6" ht="12">
      <c r="A31" s="9"/>
      <c r="B31" s="9"/>
      <c r="C31" s="9" t="s">
        <v>62</v>
      </c>
      <c r="D31" s="9" t="s">
        <v>19</v>
      </c>
      <c r="E31" s="9" t="s">
        <v>59</v>
      </c>
      <c r="F31" s="9">
        <v>10</v>
      </c>
    </row>
    <row r="32" spans="1:6" s="1" customFormat="1" ht="24">
      <c r="A32" s="7">
        <v>2</v>
      </c>
      <c r="B32" s="7" t="s">
        <v>64</v>
      </c>
      <c r="C32" s="7"/>
      <c r="D32" s="7"/>
      <c r="E32" s="7"/>
      <c r="F32" s="7">
        <f>F33</f>
        <v>10</v>
      </c>
    </row>
    <row r="33" spans="1:6" ht="24">
      <c r="A33" s="9"/>
      <c r="B33" s="9"/>
      <c r="C33" s="9" t="s">
        <v>65</v>
      </c>
      <c r="D33" s="9" t="s">
        <v>19</v>
      </c>
      <c r="E33" s="9" t="s">
        <v>64</v>
      </c>
      <c r="F33" s="9">
        <v>10</v>
      </c>
    </row>
    <row r="34" spans="1:6" s="1" customFormat="1" ht="24">
      <c r="A34" s="7">
        <v>3</v>
      </c>
      <c r="B34" s="7" t="s">
        <v>67</v>
      </c>
      <c r="C34" s="7"/>
      <c r="D34" s="7"/>
      <c r="E34" s="7"/>
      <c r="F34" s="7">
        <f>F35</f>
        <v>10</v>
      </c>
    </row>
    <row r="35" spans="1:6" ht="24">
      <c r="A35" s="9"/>
      <c r="B35" s="9"/>
      <c r="C35" s="9" t="s">
        <v>68</v>
      </c>
      <c r="D35" s="9" t="s">
        <v>19</v>
      </c>
      <c r="E35" s="9" t="s">
        <v>67</v>
      </c>
      <c r="F35" s="9">
        <v>10</v>
      </c>
    </row>
    <row r="36" spans="1:6" s="1" customFormat="1" ht="24">
      <c r="A36" s="7">
        <v>4</v>
      </c>
      <c r="B36" s="7" t="s">
        <v>70</v>
      </c>
      <c r="C36" s="7"/>
      <c r="D36" s="7"/>
      <c r="E36" s="7"/>
      <c r="F36" s="7">
        <f>F37</f>
        <v>16</v>
      </c>
    </row>
    <row r="37" spans="1:6" ht="24">
      <c r="A37" s="9"/>
      <c r="B37" s="9"/>
      <c r="C37" s="9" t="s">
        <v>71</v>
      </c>
      <c r="D37" s="9" t="s">
        <v>26</v>
      </c>
      <c r="E37" s="9" t="s">
        <v>70</v>
      </c>
      <c r="F37" s="9">
        <v>16</v>
      </c>
    </row>
    <row r="38" spans="1:6" s="1" customFormat="1" ht="36">
      <c r="A38" s="7">
        <v>5</v>
      </c>
      <c r="B38" s="7" t="s">
        <v>73</v>
      </c>
      <c r="C38" s="7"/>
      <c r="D38" s="7"/>
      <c r="E38" s="7"/>
      <c r="F38" s="7">
        <f>F39</f>
        <v>20</v>
      </c>
    </row>
    <row r="39" spans="1:6" ht="36">
      <c r="A39" s="9"/>
      <c r="B39" s="9"/>
      <c r="C39" s="9" t="s">
        <v>74</v>
      </c>
      <c r="D39" s="9" t="s">
        <v>26</v>
      </c>
      <c r="E39" s="9" t="s">
        <v>73</v>
      </c>
      <c r="F39" s="9">
        <v>20</v>
      </c>
    </row>
    <row r="40" spans="1:6" s="1" customFormat="1" ht="24">
      <c r="A40" s="7">
        <v>6</v>
      </c>
      <c r="B40" s="7" t="s">
        <v>76</v>
      </c>
      <c r="C40" s="7"/>
      <c r="D40" s="7"/>
      <c r="E40" s="7"/>
      <c r="F40" s="7">
        <f>F41</f>
        <v>10</v>
      </c>
    </row>
    <row r="41" spans="1:6" ht="24">
      <c r="A41" s="9"/>
      <c r="B41" s="9"/>
      <c r="C41" s="9" t="s">
        <v>77</v>
      </c>
      <c r="D41" s="9" t="s">
        <v>26</v>
      </c>
      <c r="E41" s="9" t="s">
        <v>76</v>
      </c>
      <c r="F41" s="9">
        <v>10</v>
      </c>
    </row>
    <row r="42" spans="1:6" s="1" customFormat="1" ht="12">
      <c r="A42" s="7" t="s">
        <v>78</v>
      </c>
      <c r="B42" s="7" t="s">
        <v>79</v>
      </c>
      <c r="C42" s="7"/>
      <c r="D42" s="7"/>
      <c r="E42" s="7"/>
      <c r="F42" s="7"/>
    </row>
    <row r="43" spans="1:6" s="1" customFormat="1" ht="12">
      <c r="A43" s="7" t="s">
        <v>10</v>
      </c>
      <c r="B43" s="7" t="s">
        <v>80</v>
      </c>
      <c r="C43" s="10"/>
      <c r="D43" s="10"/>
      <c r="E43" s="10"/>
      <c r="F43" s="10"/>
    </row>
    <row r="44" spans="1:6" s="1" customFormat="1" ht="12">
      <c r="A44" s="7">
        <v>1</v>
      </c>
      <c r="B44" s="7" t="s">
        <v>82</v>
      </c>
      <c r="C44" s="10"/>
      <c r="D44" s="10"/>
      <c r="E44" s="10"/>
      <c r="F44" s="10">
        <f>F45</f>
        <v>20</v>
      </c>
    </row>
    <row r="45" spans="1:6" ht="24">
      <c r="A45" s="9"/>
      <c r="B45" s="9"/>
      <c r="C45" s="11" t="s">
        <v>83</v>
      </c>
      <c r="D45" s="11" t="s">
        <v>84</v>
      </c>
      <c r="E45" s="11" t="s">
        <v>85</v>
      </c>
      <c r="F45" s="11">
        <v>20</v>
      </c>
    </row>
    <row r="46" spans="1:6" s="1" customFormat="1" ht="12">
      <c r="A46" s="7" t="s">
        <v>20</v>
      </c>
      <c r="B46" s="7" t="s">
        <v>87</v>
      </c>
      <c r="C46" s="7"/>
      <c r="D46" s="7"/>
      <c r="E46" s="7"/>
      <c r="F46" s="7"/>
    </row>
    <row r="47" spans="1:6" s="1" customFormat="1" ht="12">
      <c r="A47" s="7">
        <v>1</v>
      </c>
      <c r="B47" s="7" t="s">
        <v>89</v>
      </c>
      <c r="C47" s="7"/>
      <c r="D47" s="7"/>
      <c r="E47" s="7"/>
      <c r="F47" s="7">
        <f>F48</f>
        <v>8</v>
      </c>
    </row>
    <row r="48" spans="1:6" ht="36">
      <c r="A48" s="9"/>
      <c r="B48" s="9"/>
      <c r="C48" s="9" t="s">
        <v>90</v>
      </c>
      <c r="D48" s="9" t="s">
        <v>26</v>
      </c>
      <c r="E48" s="9" t="s">
        <v>91</v>
      </c>
      <c r="F48" s="9">
        <v>8</v>
      </c>
    </row>
    <row r="49" spans="1:6" s="1" customFormat="1" ht="12">
      <c r="A49" s="7" t="s">
        <v>30</v>
      </c>
      <c r="B49" s="7" t="s">
        <v>92</v>
      </c>
      <c r="C49" s="7"/>
      <c r="D49" s="7"/>
      <c r="E49" s="7"/>
      <c r="F49" s="7"/>
    </row>
    <row r="50" spans="1:6" s="1" customFormat="1" ht="12">
      <c r="A50" s="7">
        <v>1</v>
      </c>
      <c r="B50" s="7" t="s">
        <v>94</v>
      </c>
      <c r="C50" s="7"/>
      <c r="D50" s="7"/>
      <c r="E50" s="7"/>
      <c r="F50" s="7">
        <f>SUM(F51:F53)</f>
        <v>33</v>
      </c>
    </row>
    <row r="51" spans="1:6" ht="36">
      <c r="A51" s="9"/>
      <c r="B51" s="9"/>
      <c r="C51" s="11" t="s">
        <v>95</v>
      </c>
      <c r="D51" s="11" t="s">
        <v>19</v>
      </c>
      <c r="E51" s="11" t="s">
        <v>96</v>
      </c>
      <c r="F51" s="11">
        <v>8</v>
      </c>
    </row>
    <row r="52" spans="1:6" ht="24">
      <c r="A52" s="9"/>
      <c r="B52" s="9"/>
      <c r="C52" s="11" t="s">
        <v>97</v>
      </c>
      <c r="D52" s="9" t="s">
        <v>26</v>
      </c>
      <c r="E52" s="9" t="s">
        <v>98</v>
      </c>
      <c r="F52" s="9">
        <v>13</v>
      </c>
    </row>
    <row r="53" spans="1:6" ht="36">
      <c r="A53" s="9"/>
      <c r="B53" s="9"/>
      <c r="C53" s="11" t="s">
        <v>99</v>
      </c>
      <c r="D53" s="11" t="s">
        <v>61</v>
      </c>
      <c r="E53" s="11" t="s">
        <v>100</v>
      </c>
      <c r="F53" s="11">
        <v>12</v>
      </c>
    </row>
    <row r="54" spans="1:6" s="1" customFormat="1" ht="12">
      <c r="A54" s="7" t="s">
        <v>40</v>
      </c>
      <c r="B54" s="7" t="s">
        <v>101</v>
      </c>
      <c r="C54" s="7"/>
      <c r="D54" s="7"/>
      <c r="E54" s="7"/>
      <c r="F54" s="7"/>
    </row>
    <row r="55" spans="1:6" s="1" customFormat="1" ht="12">
      <c r="A55" s="7">
        <v>1</v>
      </c>
      <c r="B55" s="7" t="s">
        <v>103</v>
      </c>
      <c r="C55" s="7"/>
      <c r="D55" s="7"/>
      <c r="E55" s="7"/>
      <c r="F55" s="7">
        <f>SUM(F56:F57)</f>
        <v>30</v>
      </c>
    </row>
    <row r="56" spans="1:6" ht="24">
      <c r="A56" s="9"/>
      <c r="B56" s="9"/>
      <c r="C56" s="9" t="s">
        <v>104</v>
      </c>
      <c r="D56" s="9" t="s">
        <v>52</v>
      </c>
      <c r="E56" s="9" t="s">
        <v>105</v>
      </c>
      <c r="F56" s="9">
        <v>10</v>
      </c>
    </row>
    <row r="57" spans="1:6" ht="24">
      <c r="A57" s="9"/>
      <c r="B57" s="9"/>
      <c r="C57" s="9" t="s">
        <v>106</v>
      </c>
      <c r="D57" s="9" t="s">
        <v>52</v>
      </c>
      <c r="E57" s="9" t="s">
        <v>105</v>
      </c>
      <c r="F57" s="9">
        <v>20</v>
      </c>
    </row>
    <row r="58" spans="1:6" s="1" customFormat="1" ht="12">
      <c r="A58" s="7" t="s">
        <v>47</v>
      </c>
      <c r="B58" s="7" t="s">
        <v>107</v>
      </c>
      <c r="C58" s="7"/>
      <c r="D58" s="7"/>
      <c r="E58" s="7"/>
      <c r="F58" s="7"/>
    </row>
    <row r="59" spans="1:6" s="1" customFormat="1" ht="12">
      <c r="A59" s="7">
        <v>1</v>
      </c>
      <c r="B59" s="7" t="s">
        <v>109</v>
      </c>
      <c r="C59" s="7"/>
      <c r="D59" s="7"/>
      <c r="E59" s="7"/>
      <c r="F59" s="7">
        <f>F60</f>
        <v>20</v>
      </c>
    </row>
    <row r="60" spans="1:6" ht="24">
      <c r="A60" s="9"/>
      <c r="B60" s="9"/>
      <c r="C60" s="9" t="s">
        <v>110</v>
      </c>
      <c r="D60" s="9" t="s">
        <v>52</v>
      </c>
      <c r="E60" s="9" t="s">
        <v>111</v>
      </c>
      <c r="F60" s="9">
        <v>20</v>
      </c>
    </row>
    <row r="61" spans="1:6" s="1" customFormat="1" ht="12">
      <c r="A61" s="7" t="s">
        <v>56</v>
      </c>
      <c r="B61" s="7" t="s">
        <v>112</v>
      </c>
      <c r="C61" s="7"/>
      <c r="D61" s="7"/>
      <c r="E61" s="7"/>
      <c r="F61" s="7"/>
    </row>
    <row r="62" spans="1:6" s="1" customFormat="1" ht="12">
      <c r="A62" s="7">
        <v>1</v>
      </c>
      <c r="B62" s="7" t="s">
        <v>114</v>
      </c>
      <c r="C62" s="7"/>
      <c r="D62" s="7"/>
      <c r="E62" s="7"/>
      <c r="F62" s="7">
        <f>SUM(F63:F66)</f>
        <v>85</v>
      </c>
    </row>
    <row r="63" spans="1:6" ht="24">
      <c r="A63" s="9"/>
      <c r="B63" s="9"/>
      <c r="C63" s="9" t="s">
        <v>115</v>
      </c>
      <c r="D63" s="9" t="s">
        <v>26</v>
      </c>
      <c r="E63" s="9" t="s">
        <v>116</v>
      </c>
      <c r="F63" s="9">
        <v>20</v>
      </c>
    </row>
    <row r="64" spans="1:6" ht="36">
      <c r="A64" s="9"/>
      <c r="B64" s="9"/>
      <c r="C64" s="9" t="s">
        <v>117</v>
      </c>
      <c r="D64" s="9" t="s">
        <v>118</v>
      </c>
      <c r="E64" s="9" t="s">
        <v>119</v>
      </c>
      <c r="F64" s="9">
        <v>15</v>
      </c>
    </row>
    <row r="65" spans="1:6" ht="36">
      <c r="A65" s="9"/>
      <c r="B65" s="9"/>
      <c r="C65" s="9" t="s">
        <v>120</v>
      </c>
      <c r="D65" s="9" t="s">
        <v>26</v>
      </c>
      <c r="E65" s="9" t="s">
        <v>121</v>
      </c>
      <c r="F65" s="9">
        <v>20</v>
      </c>
    </row>
    <row r="66" spans="1:6" ht="36">
      <c r="A66" s="9"/>
      <c r="B66" s="9"/>
      <c r="C66" s="9" t="s">
        <v>122</v>
      </c>
      <c r="D66" s="9" t="s">
        <v>61</v>
      </c>
      <c r="E66" s="9" t="s">
        <v>123</v>
      </c>
      <c r="F66" s="9">
        <v>30</v>
      </c>
    </row>
    <row r="67" spans="1:6" s="1" customFormat="1" ht="12">
      <c r="A67" s="7" t="s">
        <v>125</v>
      </c>
      <c r="B67" s="10" t="s">
        <v>126</v>
      </c>
      <c r="C67" s="7"/>
      <c r="D67" s="7"/>
      <c r="E67" s="7"/>
      <c r="F67" s="7"/>
    </row>
    <row r="68" spans="1:6" s="1" customFormat="1" ht="12">
      <c r="A68" s="7">
        <v>1</v>
      </c>
      <c r="B68" s="10" t="s">
        <v>128</v>
      </c>
      <c r="C68" s="7"/>
      <c r="D68" s="7"/>
      <c r="E68" s="7"/>
      <c r="F68" s="7">
        <f>F69</f>
        <v>20</v>
      </c>
    </row>
    <row r="69" spans="1:6" ht="24">
      <c r="A69" s="9"/>
      <c r="B69" s="9"/>
      <c r="C69" s="11" t="s">
        <v>129</v>
      </c>
      <c r="D69" s="9" t="s">
        <v>84</v>
      </c>
      <c r="E69" s="9" t="s">
        <v>130</v>
      </c>
      <c r="F69" s="9">
        <v>20</v>
      </c>
    </row>
    <row r="70" spans="1:6" s="1" customFormat="1" ht="12">
      <c r="A70" s="7" t="s">
        <v>131</v>
      </c>
      <c r="B70" s="7" t="s">
        <v>132</v>
      </c>
      <c r="C70" s="10"/>
      <c r="D70" s="10"/>
      <c r="E70" s="10"/>
      <c r="F70" s="10"/>
    </row>
    <row r="71" spans="1:6" s="1" customFormat="1" ht="12">
      <c r="A71" s="7">
        <v>1</v>
      </c>
      <c r="B71" s="7" t="s">
        <v>134</v>
      </c>
      <c r="C71" s="10"/>
      <c r="D71" s="10"/>
      <c r="E71" s="10"/>
      <c r="F71" s="10">
        <f>F72</f>
        <v>10</v>
      </c>
    </row>
    <row r="72" spans="1:6" ht="24">
      <c r="A72" s="9"/>
      <c r="B72" s="9"/>
      <c r="C72" s="9" t="s">
        <v>135</v>
      </c>
      <c r="D72" s="9" t="s">
        <v>15</v>
      </c>
      <c r="E72" s="9" t="s">
        <v>136</v>
      </c>
      <c r="F72" s="9">
        <v>10</v>
      </c>
    </row>
  </sheetData>
  <sheetProtection/>
  <mergeCells count="2">
    <mergeCell ref="B1:E1"/>
    <mergeCell ref="A3:E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小刚1905</dc:creator>
  <cp:keywords/>
  <dc:description/>
  <cp:lastModifiedBy>刘湘莲</cp:lastModifiedBy>
  <cp:lastPrinted>2019-08-23T07:29:47Z</cp:lastPrinted>
  <dcterms:created xsi:type="dcterms:W3CDTF">2015-06-05T18:17:20Z</dcterms:created>
  <dcterms:modified xsi:type="dcterms:W3CDTF">2019-09-29T01:54:39Z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