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发财厅" sheetId="1" r:id="rId1"/>
  </sheets>
  <definedNames>
    <definedName name="_xlnm.Print_Titles" localSheetId="0">'发财厅'!$2:$2</definedName>
  </definedNames>
  <calcPr fullCalcOnLoad="1"/>
</workbook>
</file>

<file path=xl/sharedStrings.xml><?xml version="1.0" encoding="utf-8"?>
<sst xmlns="http://schemas.openxmlformats.org/spreadsheetml/2006/main" count="55" uniqueCount="50">
  <si>
    <t>2019年省重大科技专项（结转类）第三批项目计划安排表</t>
  </si>
  <si>
    <t>单位：万元</t>
  </si>
  <si>
    <t>序号</t>
  </si>
  <si>
    <t>主管部门</t>
  </si>
  <si>
    <t>项目名称</t>
  </si>
  <si>
    <t>承担单位</t>
  </si>
  <si>
    <t>立项金额</t>
  </si>
  <si>
    <t>2019年财政拨款</t>
  </si>
  <si>
    <t>合计（11项）</t>
  </si>
  <si>
    <t>一</t>
  </si>
  <si>
    <t>广州</t>
  </si>
  <si>
    <t>（一）</t>
  </si>
  <si>
    <t>广州市本级</t>
  </si>
  <si>
    <t>基于情景感知与可信服务的智能家居新型产品研发及产业化</t>
  </si>
  <si>
    <t>广东安居宝数码科技股份有限公司</t>
  </si>
  <si>
    <t>电动汽车电池组和电池管理系统关键技术的研发与产业化</t>
  </si>
  <si>
    <t>广州鹏辉能源科技股份有限公司</t>
  </si>
  <si>
    <t>IC叠装自动化生产线智能机器人的研制与产业化</t>
  </si>
  <si>
    <t>广州瑞松智能科技股份有限公司</t>
  </si>
  <si>
    <t>基于移动互联网的法定证件照标准化采集关键技术研究与应用示范</t>
  </si>
  <si>
    <t>广州像素数据技术股份有限公司</t>
  </si>
  <si>
    <t>二</t>
  </si>
  <si>
    <t>深圳</t>
  </si>
  <si>
    <t>深圳市本级</t>
  </si>
  <si>
    <t>军民共建移动智能医疗云服务平台应用与示范</t>
  </si>
  <si>
    <t>蓝网科技股份有限公司</t>
  </si>
  <si>
    <t>基于Ether Cat总线的八轴联动工业机器人控制器的研发</t>
  </si>
  <si>
    <t>深圳市英威腾电气股份有限公司</t>
  </si>
  <si>
    <t>三</t>
  </si>
  <si>
    <t>珠海</t>
  </si>
  <si>
    <t>珠海市本级</t>
  </si>
  <si>
    <t>互联网+远程智能医疗超声产前筛查云平台研发及产业化</t>
  </si>
  <si>
    <t>珠海艾博罗生物技术股份有限公司</t>
  </si>
  <si>
    <t>四</t>
  </si>
  <si>
    <t>佛山</t>
  </si>
  <si>
    <t>佛山市本级</t>
  </si>
  <si>
    <t>面向环境保护的环保大数据平台建设及应用示范</t>
  </si>
  <si>
    <t>广东长天思源环保科技股份有限公司</t>
  </si>
  <si>
    <t>动力锂电池正负极浆料自动连续化成套生产线</t>
  </si>
  <si>
    <t>佛山市金银河智能装备股份有限公司</t>
  </si>
  <si>
    <t>五</t>
  </si>
  <si>
    <t>东莞</t>
  </si>
  <si>
    <t>东莞市本级</t>
  </si>
  <si>
    <t>宽量程、高精度MEMS电容式传感器控制芯片的研发</t>
  </si>
  <si>
    <t>广东合微集成电路技术有限公司</t>
  </si>
  <si>
    <t>六</t>
  </si>
  <si>
    <t>肇庆</t>
  </si>
  <si>
    <t>肇庆市本级</t>
  </si>
  <si>
    <t>高分辨显示设备用微纳米银粉及其可印刷浆体开发</t>
  </si>
  <si>
    <t>广东羚光新材料股份有限公司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</si>
</sst>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b/>
      <sz val="11"/>
      <color indexed="8"/>
      <name val="宋体"/>
      <family val="0"/>
    </font>
    <font>
      <sz val="9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10"/>
      <name val="宋体"/>
      <family val="0"/>
    </font>
    <font>
      <sz val="11"/>
      <color indexed="8"/>
      <name val="等线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等线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0" fillId="0" borderId="3" applyNumberFormat="0" applyFill="0" applyAlignment="0" applyProtection="0"/>
    <xf numFmtId="0" fontId="26" fillId="9" borderId="0" applyNumberFormat="0" applyBorder="0" applyAlignment="0" applyProtection="0"/>
    <xf numFmtId="0" fontId="18" fillId="0" borderId="4" applyNumberFormat="0" applyFill="0" applyAlignment="0" applyProtection="0"/>
    <xf numFmtId="0" fontId="26" fillId="10" borderId="0" applyNumberFormat="0" applyBorder="0" applyAlignment="0" applyProtection="0"/>
    <xf numFmtId="0" fontId="23" fillId="11" borderId="5" applyNumberFormat="0" applyAlignment="0" applyProtection="0"/>
    <xf numFmtId="0" fontId="25" fillId="11" borderId="1" applyNumberFormat="0" applyAlignment="0" applyProtection="0"/>
    <xf numFmtId="0" fontId="22" fillId="12" borderId="6" applyNumberFormat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1" fillId="0" borderId="7" applyNumberFormat="0" applyFill="0" applyAlignment="0" applyProtection="0"/>
    <xf numFmtId="0" fontId="4" fillId="0" borderId="8" applyNumberFormat="0" applyFill="0" applyAlignment="0" applyProtection="0"/>
    <xf numFmtId="0" fontId="12" fillId="15" borderId="0" applyNumberFormat="0" applyBorder="0" applyAlignment="0" applyProtection="0"/>
    <xf numFmtId="0" fontId="24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right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C9" sqref="C9"/>
    </sheetView>
  </sheetViews>
  <sheetFormatPr defaultColWidth="8.875" defaultRowHeight="13.5"/>
  <cols>
    <col min="1" max="1" width="8.375" style="2" customWidth="1"/>
    <col min="2" max="2" width="12.125" style="2" customWidth="1"/>
    <col min="3" max="3" width="37.50390625" style="3" customWidth="1"/>
    <col min="4" max="4" width="19.375" style="4" customWidth="1"/>
    <col min="5" max="5" width="8.625" style="4" customWidth="1"/>
    <col min="6" max="6" width="11.25390625" style="2" customWidth="1"/>
    <col min="7" max="8" width="8.875" style="4" customWidth="1"/>
    <col min="9" max="16384" width="8.875" style="5" customWidth="1"/>
  </cols>
  <sheetData>
    <row r="1" spans="1:8" ht="31.5" customHeight="1">
      <c r="A1" s="6"/>
      <c r="B1" s="7" t="s">
        <v>0</v>
      </c>
      <c r="C1" s="8"/>
      <c r="D1" s="8"/>
      <c r="E1" s="8"/>
      <c r="F1" s="9" t="s">
        <v>1</v>
      </c>
      <c r="G1" s="5"/>
      <c r="H1" s="5"/>
    </row>
    <row r="2" spans="1:8" ht="31.5" customHeight="1">
      <c r="A2" s="10" t="s">
        <v>2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5"/>
      <c r="H2" s="5"/>
    </row>
    <row r="3" spans="1:8" ht="31.5" customHeight="1">
      <c r="A3" s="11" t="s">
        <v>8</v>
      </c>
      <c r="B3" s="12"/>
      <c r="C3" s="12"/>
      <c r="D3" s="12"/>
      <c r="E3" s="10">
        <f>SUM(E5:E26)/2</f>
        <v>4900</v>
      </c>
      <c r="F3" s="10">
        <f>SUM(F5:F26)/2</f>
        <v>1960</v>
      </c>
      <c r="G3" s="5"/>
      <c r="H3" s="5"/>
    </row>
    <row r="4" spans="1:8" ht="31.5" customHeight="1">
      <c r="A4" s="10" t="s">
        <v>9</v>
      </c>
      <c r="B4" s="10" t="s">
        <v>10</v>
      </c>
      <c r="C4" s="10"/>
      <c r="D4" s="10"/>
      <c r="E4" s="10"/>
      <c r="F4" s="10"/>
      <c r="G4" s="5"/>
      <c r="H4" s="5"/>
    </row>
    <row r="5" spans="1:8" ht="31.5" customHeight="1">
      <c r="A5" s="10" t="s">
        <v>11</v>
      </c>
      <c r="B5" s="10" t="s">
        <v>12</v>
      </c>
      <c r="C5" s="10"/>
      <c r="D5" s="10"/>
      <c r="E5" s="10">
        <f>SUM(E6:E9)</f>
        <v>1800</v>
      </c>
      <c r="F5" s="10">
        <f>SUM(F6:F9)</f>
        <v>720</v>
      </c>
      <c r="G5" s="5"/>
      <c r="H5" s="5"/>
    </row>
    <row r="6" spans="1:8" ht="29.25" customHeight="1">
      <c r="A6" s="13"/>
      <c r="B6" s="13"/>
      <c r="C6" s="13" t="s">
        <v>13</v>
      </c>
      <c r="D6" s="13" t="s">
        <v>14</v>
      </c>
      <c r="E6" s="13">
        <v>300</v>
      </c>
      <c r="F6" s="13">
        <v>120</v>
      </c>
      <c r="G6" s="14"/>
      <c r="H6" s="14"/>
    </row>
    <row r="7" spans="1:8" ht="29.25" customHeight="1">
      <c r="A7" s="13"/>
      <c r="B7" s="13"/>
      <c r="C7" s="13" t="s">
        <v>15</v>
      </c>
      <c r="D7" s="13" t="s">
        <v>16</v>
      </c>
      <c r="E7" s="13">
        <v>500</v>
      </c>
      <c r="F7" s="13">
        <v>200</v>
      </c>
      <c r="G7" s="5"/>
      <c r="H7" s="5"/>
    </row>
    <row r="8" spans="1:8" ht="26.25" customHeight="1">
      <c r="A8" s="13"/>
      <c r="B8" s="13"/>
      <c r="C8" s="13" t="s">
        <v>17</v>
      </c>
      <c r="D8" s="13" t="s">
        <v>18</v>
      </c>
      <c r="E8" s="13">
        <v>500</v>
      </c>
      <c r="F8" s="13">
        <v>200</v>
      </c>
      <c r="G8" s="5"/>
      <c r="H8" s="5"/>
    </row>
    <row r="9" spans="1:8" s="1" customFormat="1" ht="33.75" customHeight="1">
      <c r="A9" s="13"/>
      <c r="B9" s="13"/>
      <c r="C9" s="13" t="s">
        <v>19</v>
      </c>
      <c r="D9" s="13" t="s">
        <v>20</v>
      </c>
      <c r="E9" s="13">
        <v>500</v>
      </c>
      <c r="F9" s="13">
        <v>200</v>
      </c>
      <c r="G9" s="5"/>
      <c r="H9" s="5"/>
    </row>
    <row r="10" spans="1:6" s="1" customFormat="1" ht="33.75" customHeight="1">
      <c r="A10" s="10" t="s">
        <v>21</v>
      </c>
      <c r="B10" s="10" t="s">
        <v>22</v>
      </c>
      <c r="C10" s="10"/>
      <c r="D10" s="10"/>
      <c r="E10" s="10"/>
      <c r="F10" s="10"/>
    </row>
    <row r="11" spans="1:6" s="1" customFormat="1" ht="33.75" customHeight="1">
      <c r="A11" s="10" t="s">
        <v>11</v>
      </c>
      <c r="B11" s="10" t="s">
        <v>23</v>
      </c>
      <c r="C11" s="10"/>
      <c r="D11" s="10"/>
      <c r="E11" s="10">
        <f>SUM(E12:E13)</f>
        <v>1000</v>
      </c>
      <c r="F11" s="10">
        <f>SUM(F12:F13)</f>
        <v>400</v>
      </c>
    </row>
    <row r="12" spans="1:8" s="1" customFormat="1" ht="29.25" customHeight="1">
      <c r="A12" s="13"/>
      <c r="B12" s="13"/>
      <c r="C12" s="13" t="s">
        <v>24</v>
      </c>
      <c r="D12" s="13" t="s">
        <v>25</v>
      </c>
      <c r="E12" s="13">
        <v>500</v>
      </c>
      <c r="F12" s="13">
        <v>200</v>
      </c>
      <c r="G12" s="5"/>
      <c r="H12" s="5"/>
    </row>
    <row r="13" spans="1:8" ht="31.5" customHeight="1">
      <c r="A13" s="13"/>
      <c r="B13" s="13"/>
      <c r="C13" s="13" t="s">
        <v>26</v>
      </c>
      <c r="D13" s="13" t="s">
        <v>27</v>
      </c>
      <c r="E13" s="13">
        <v>500</v>
      </c>
      <c r="F13" s="13">
        <v>200</v>
      </c>
      <c r="G13" s="5"/>
      <c r="H13" s="5"/>
    </row>
    <row r="14" spans="1:6" s="1" customFormat="1" ht="31.5" customHeight="1">
      <c r="A14" s="10" t="s">
        <v>28</v>
      </c>
      <c r="B14" s="10" t="s">
        <v>29</v>
      </c>
      <c r="C14" s="10"/>
      <c r="D14" s="10"/>
      <c r="E14" s="10"/>
      <c r="F14" s="10"/>
    </row>
    <row r="15" spans="1:6" s="1" customFormat="1" ht="31.5" customHeight="1">
      <c r="A15" s="10" t="s">
        <v>11</v>
      </c>
      <c r="B15" s="10" t="s">
        <v>30</v>
      </c>
      <c r="C15" s="10"/>
      <c r="D15" s="10"/>
      <c r="E15" s="10">
        <f>SUM(E16)</f>
        <v>300</v>
      </c>
      <c r="F15" s="10">
        <f>F16</f>
        <v>120</v>
      </c>
    </row>
    <row r="16" spans="1:8" ht="31.5" customHeight="1">
      <c r="A16" s="13"/>
      <c r="B16" s="13"/>
      <c r="C16" s="13" t="s">
        <v>31</v>
      </c>
      <c r="D16" s="13" t="s">
        <v>32</v>
      </c>
      <c r="E16" s="13">
        <v>300</v>
      </c>
      <c r="F16" s="13">
        <v>120</v>
      </c>
      <c r="G16" s="5"/>
      <c r="H16" s="5"/>
    </row>
    <row r="17" spans="1:6" s="1" customFormat="1" ht="31.5" customHeight="1">
      <c r="A17" s="10" t="s">
        <v>33</v>
      </c>
      <c r="B17" s="10" t="s">
        <v>34</v>
      </c>
      <c r="C17" s="10"/>
      <c r="D17" s="10"/>
      <c r="E17" s="10"/>
      <c r="F17" s="10"/>
    </row>
    <row r="18" spans="1:6" s="1" customFormat="1" ht="31.5" customHeight="1">
      <c r="A18" s="10" t="s">
        <v>11</v>
      </c>
      <c r="B18" s="10" t="s">
        <v>35</v>
      </c>
      <c r="C18" s="10"/>
      <c r="D18" s="10"/>
      <c r="E18" s="10">
        <f>SUM(E19:E20)</f>
        <v>1000</v>
      </c>
      <c r="F18" s="10">
        <f>SUM(F19:F20)</f>
        <v>400</v>
      </c>
    </row>
    <row r="19" spans="1:6" ht="31.5" customHeight="1">
      <c r="A19" s="13"/>
      <c r="B19" s="13"/>
      <c r="C19" s="13" t="s">
        <v>36</v>
      </c>
      <c r="D19" s="13" t="s">
        <v>37</v>
      </c>
      <c r="E19" s="13">
        <v>500</v>
      </c>
      <c r="F19" s="13">
        <v>200</v>
      </c>
    </row>
    <row r="20" spans="1:8" ht="31.5" customHeight="1">
      <c r="A20" s="13"/>
      <c r="B20" s="13"/>
      <c r="C20" s="13" t="s">
        <v>38</v>
      </c>
      <c r="D20" s="13" t="s">
        <v>39</v>
      </c>
      <c r="E20" s="13">
        <v>500</v>
      </c>
      <c r="F20" s="13">
        <v>200</v>
      </c>
      <c r="G20" s="14"/>
      <c r="H20" s="14"/>
    </row>
    <row r="21" spans="1:6" s="1" customFormat="1" ht="31.5" customHeight="1">
      <c r="A21" s="10" t="s">
        <v>40</v>
      </c>
      <c r="B21" s="10" t="s">
        <v>41</v>
      </c>
      <c r="C21" s="10"/>
      <c r="D21" s="10"/>
      <c r="E21" s="10"/>
      <c r="F21" s="10"/>
    </row>
    <row r="22" spans="1:6" s="1" customFormat="1" ht="31.5" customHeight="1">
      <c r="A22" s="10" t="s">
        <v>11</v>
      </c>
      <c r="B22" s="10" t="s">
        <v>42</v>
      </c>
      <c r="C22" s="10"/>
      <c r="D22" s="10"/>
      <c r="E22" s="10">
        <f>E23</f>
        <v>300</v>
      </c>
      <c r="F22" s="10">
        <f>F23</f>
        <v>120</v>
      </c>
    </row>
    <row r="23" spans="1:6" ht="31.5" customHeight="1">
      <c r="A23" s="13"/>
      <c r="B23" s="13"/>
      <c r="C23" s="13" t="s">
        <v>43</v>
      </c>
      <c r="D23" s="13" t="s">
        <v>44</v>
      </c>
      <c r="E23" s="13">
        <v>300</v>
      </c>
      <c r="F23" s="13">
        <v>120</v>
      </c>
    </row>
    <row r="24" spans="1:8" s="1" customFormat="1" ht="31.5" customHeight="1">
      <c r="A24" s="10" t="s">
        <v>45</v>
      </c>
      <c r="B24" s="10" t="s">
        <v>46</v>
      </c>
      <c r="C24" s="10"/>
      <c r="D24" s="10"/>
      <c r="E24" s="10"/>
      <c r="F24" s="10"/>
      <c r="G24" s="14"/>
      <c r="H24" s="14"/>
    </row>
    <row r="25" spans="1:8" s="1" customFormat="1" ht="31.5" customHeight="1">
      <c r="A25" s="10" t="s">
        <v>11</v>
      </c>
      <c r="B25" s="10" t="s">
        <v>47</v>
      </c>
      <c r="C25" s="10"/>
      <c r="D25" s="10"/>
      <c r="E25" s="10">
        <f>E26</f>
        <v>500</v>
      </c>
      <c r="F25" s="10">
        <f>F26</f>
        <v>200</v>
      </c>
      <c r="G25" s="14"/>
      <c r="H25" s="14"/>
    </row>
    <row r="26" spans="1:8" ht="31.5" customHeight="1">
      <c r="A26" s="13"/>
      <c r="B26" s="13"/>
      <c r="C26" s="13" t="s">
        <v>48</v>
      </c>
      <c r="D26" s="13" t="s">
        <v>49</v>
      </c>
      <c r="E26" s="13">
        <v>500</v>
      </c>
      <c r="F26" s="13">
        <v>200</v>
      </c>
      <c r="G26" s="5"/>
      <c r="H26" s="5"/>
    </row>
  </sheetData>
  <sheetProtection/>
  <mergeCells count="2">
    <mergeCell ref="B1:E1"/>
    <mergeCell ref="A3:D3"/>
  </mergeCells>
  <printOptions horizontalCentered="1"/>
  <pageMargins left="0.28" right="0.2" top="0.51" bottom="0.5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省科学技术厅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刘湘莲</cp:lastModifiedBy>
  <cp:lastPrinted>2019-09-03T01:50:56Z</cp:lastPrinted>
  <dcterms:created xsi:type="dcterms:W3CDTF">2019-06-13T09:21:00Z</dcterms:created>
  <dcterms:modified xsi:type="dcterms:W3CDTF">2019-09-29T01:40:48Z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