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<sst xmlns="http://schemas.openxmlformats.org/spreadsheetml/2006/main" count="176" uniqueCount="139">
  <si>
    <t>附件：</t>
  </si>
  <si>
    <t>2018年中央财政城乡居民基本养老保险补助资金安排情况表</t>
  </si>
  <si>
    <t>市称</t>
  </si>
  <si>
    <t>县（市、区）</t>
  </si>
  <si>
    <t>2016年发放人次数</t>
  </si>
  <si>
    <t>中央财政补助资金</t>
  </si>
  <si>
    <t>备注</t>
  </si>
  <si>
    <t>全省合计</t>
  </si>
  <si>
    <t>广州市</t>
  </si>
  <si>
    <t>珠海市</t>
  </si>
  <si>
    <t>汕头市</t>
  </si>
  <si>
    <t>龙湖区</t>
  </si>
  <si>
    <t>潮阳区</t>
  </si>
  <si>
    <t>潮南区</t>
  </si>
  <si>
    <t>澄海区</t>
  </si>
  <si>
    <t>金平区</t>
  </si>
  <si>
    <t>濠江区</t>
  </si>
  <si>
    <t>韶关市</t>
  </si>
  <si>
    <t>武江区</t>
  </si>
  <si>
    <t>曲江区</t>
  </si>
  <si>
    <t>乐昌市</t>
  </si>
  <si>
    <t>浈江区</t>
  </si>
  <si>
    <t>新丰县</t>
  </si>
  <si>
    <t>始兴县</t>
  </si>
  <si>
    <t>河源市</t>
  </si>
  <si>
    <t>源城区</t>
  </si>
  <si>
    <t>东源县</t>
  </si>
  <si>
    <t>和平县</t>
  </si>
  <si>
    <t>梅州市</t>
  </si>
  <si>
    <t>平远县</t>
  </si>
  <si>
    <t>梅江区</t>
  </si>
  <si>
    <t>蕉岭县</t>
  </si>
  <si>
    <t>梅县区</t>
  </si>
  <si>
    <t>惠州市</t>
  </si>
  <si>
    <t>惠城区</t>
  </si>
  <si>
    <t>仲恺区</t>
  </si>
  <si>
    <t>惠阳区</t>
  </si>
  <si>
    <t>惠东县</t>
  </si>
  <si>
    <t>龙门县</t>
  </si>
  <si>
    <t>大亚湾区</t>
  </si>
  <si>
    <t>汕尾市</t>
  </si>
  <si>
    <t>红海湾区</t>
  </si>
  <si>
    <t>华侨区</t>
  </si>
  <si>
    <t>城区</t>
  </si>
  <si>
    <t>东莞市</t>
  </si>
  <si>
    <t>江门市</t>
  </si>
  <si>
    <t>蓬江区</t>
  </si>
  <si>
    <t>鹤山市</t>
  </si>
  <si>
    <t>新会区</t>
  </si>
  <si>
    <t>江海区</t>
  </si>
  <si>
    <t>开平市</t>
  </si>
  <si>
    <t>台山市</t>
  </si>
  <si>
    <t>恩平市</t>
  </si>
  <si>
    <t>佛山市</t>
  </si>
  <si>
    <t>禅城区</t>
  </si>
  <si>
    <t>南海区</t>
  </si>
  <si>
    <t>高明区</t>
  </si>
  <si>
    <t>三水区</t>
  </si>
  <si>
    <t>阳江市</t>
  </si>
  <si>
    <t>江城区</t>
  </si>
  <si>
    <t>高新区</t>
  </si>
  <si>
    <t>阳东区</t>
  </si>
  <si>
    <t>阳西县</t>
  </si>
  <si>
    <t>海陵区</t>
  </si>
  <si>
    <t>湛江市</t>
  </si>
  <si>
    <t>坡头区</t>
  </si>
  <si>
    <t>麻章区</t>
  </si>
  <si>
    <t>霞山区</t>
  </si>
  <si>
    <t>遂溪县</t>
  </si>
  <si>
    <t>吴川市</t>
  </si>
  <si>
    <t>赤坎区</t>
  </si>
  <si>
    <t>开发区</t>
  </si>
  <si>
    <t>茂名市</t>
  </si>
  <si>
    <t>茂南区</t>
  </si>
  <si>
    <t>信宜市</t>
  </si>
  <si>
    <t>电白区</t>
  </si>
  <si>
    <t>肇庆市</t>
  </si>
  <si>
    <t>鼎湖区</t>
  </si>
  <si>
    <t>高要市</t>
  </si>
  <si>
    <t>四会市</t>
  </si>
  <si>
    <t>端州区</t>
  </si>
  <si>
    <t>清远市</t>
  </si>
  <si>
    <t>佛冈县</t>
  </si>
  <si>
    <t>阳山县</t>
  </si>
  <si>
    <t>清城区</t>
  </si>
  <si>
    <t>清新区</t>
  </si>
  <si>
    <t>连州市</t>
  </si>
  <si>
    <t>潮州市</t>
  </si>
  <si>
    <t>湘桥区</t>
  </si>
  <si>
    <t>潮安区</t>
  </si>
  <si>
    <t>枫溪区</t>
  </si>
  <si>
    <t>揭阳市</t>
  </si>
  <si>
    <t>揭东区</t>
  </si>
  <si>
    <t>榕城区</t>
  </si>
  <si>
    <t>蓝城区</t>
  </si>
  <si>
    <t>空港区</t>
  </si>
  <si>
    <t>大南山侨区</t>
  </si>
  <si>
    <t>普侨区</t>
  </si>
  <si>
    <t>大南海区</t>
  </si>
  <si>
    <t>云浮市</t>
  </si>
  <si>
    <t>云城区</t>
  </si>
  <si>
    <t>云安区</t>
  </si>
  <si>
    <t>郁南县</t>
  </si>
  <si>
    <t>南澳县</t>
  </si>
  <si>
    <t>仁化县</t>
  </si>
  <si>
    <t>乳源县</t>
  </si>
  <si>
    <t>翁源县</t>
  </si>
  <si>
    <t>南雄市</t>
  </si>
  <si>
    <t>连平县</t>
  </si>
  <si>
    <t>紫金县</t>
  </si>
  <si>
    <t>龙川县</t>
  </si>
  <si>
    <t>大埔县</t>
  </si>
  <si>
    <t>丰顺县</t>
  </si>
  <si>
    <t>兴宁市</t>
  </si>
  <si>
    <t>五华县</t>
  </si>
  <si>
    <t>博罗县</t>
  </si>
  <si>
    <t>陆河县</t>
  </si>
  <si>
    <t>陆丰市</t>
  </si>
  <si>
    <t>海丰县</t>
  </si>
  <si>
    <t>顺德区</t>
  </si>
  <si>
    <t>阳春市</t>
  </si>
  <si>
    <t>廉江市</t>
  </si>
  <si>
    <t>徐闻县</t>
  </si>
  <si>
    <t>雷州市</t>
  </si>
  <si>
    <t>化州市</t>
  </si>
  <si>
    <t>高州市</t>
  </si>
  <si>
    <t>德庆县</t>
  </si>
  <si>
    <t>广宁县</t>
  </si>
  <si>
    <t>封开县</t>
  </si>
  <si>
    <t>怀集县</t>
  </si>
  <si>
    <t>连山县</t>
  </si>
  <si>
    <t>连南县</t>
  </si>
  <si>
    <t>英德市</t>
  </si>
  <si>
    <t>饶平县</t>
  </si>
  <si>
    <t>惠来县</t>
  </si>
  <si>
    <t>普宁市</t>
  </si>
  <si>
    <t>揭西县</t>
  </si>
  <si>
    <t>新兴县</t>
  </si>
  <si>
    <t>罗定市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</si>
</sst>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</numFmts>
  <fonts count="25">
    <font>
      <sz val="12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8" fillId="0" borderId="0">
      <alignment/>
      <protection/>
    </xf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5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7" applyNumberFormat="0" applyFill="0" applyAlignment="0" applyProtection="0"/>
    <xf numFmtId="0" fontId="20" fillId="0" borderId="8" applyNumberFormat="0" applyFill="0" applyAlignment="0" applyProtection="0"/>
    <xf numFmtId="0" fontId="17" fillId="9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" fillId="0" borderId="9" xfId="28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城乡居民养老（县级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26.625" style="0" customWidth="1"/>
    <col min="2" max="2" width="26.125" style="0" customWidth="1"/>
    <col min="3" max="3" width="18.625" style="0" hidden="1" customWidth="1"/>
    <col min="4" max="4" width="26.875" style="0" customWidth="1"/>
    <col min="5" max="5" width="13.625" style="0" customWidth="1"/>
    <col min="7" max="7" width="12.875" style="0" bestFit="1" customWidth="1"/>
  </cols>
  <sheetData>
    <row r="1" ht="24.75" customHeight="1">
      <c r="A1" t="s">
        <v>0</v>
      </c>
    </row>
    <row r="2" spans="1:5" ht="24" customHeight="1">
      <c r="A2" s="4" t="s">
        <v>1</v>
      </c>
      <c r="B2" s="4"/>
      <c r="C2" s="4"/>
      <c r="D2" s="4"/>
      <c r="E2" s="4"/>
    </row>
    <row r="3" spans="1:5" ht="26.25" customHeight="1">
      <c r="A3" s="4"/>
      <c r="B3" s="4"/>
      <c r="C3" s="4"/>
      <c r="D3" s="4"/>
      <c r="E3" s="4"/>
    </row>
    <row r="4" ht="24.75" customHeight="1">
      <c r="E4" s="5"/>
    </row>
    <row r="5" spans="1:5" s="1" customFormat="1" ht="24.75" customHeight="1">
      <c r="A5" s="6" t="s">
        <v>2</v>
      </c>
      <c r="B5" s="6" t="s">
        <v>3</v>
      </c>
      <c r="C5" s="6" t="s">
        <v>4</v>
      </c>
      <c r="D5" s="7" t="s">
        <v>5</v>
      </c>
      <c r="E5" s="8" t="s">
        <v>6</v>
      </c>
    </row>
    <row r="6" spans="1:5" s="1" customFormat="1" ht="24.75" customHeight="1">
      <c r="A6" s="6"/>
      <c r="B6" s="6"/>
      <c r="C6" s="6"/>
      <c r="D6" s="7"/>
      <c r="E6" s="9"/>
    </row>
    <row r="7" spans="1:5" s="2" customFormat="1" ht="24.75" customHeight="1">
      <c r="A7" s="10" t="s">
        <v>7</v>
      </c>
      <c r="B7" s="10"/>
      <c r="C7" s="11">
        <f>SUM(C8:C10,C17,C24,C28,C33,C40,C44,C45,C53,C58,C64,C72,C76,C82,C88,C92,C100,C104:C139)</f>
        <v>95059473</v>
      </c>
      <c r="D7" s="11">
        <f>SUM(D8:D10,D17,D24,D28,D33,D40,D44,D45,D53,D58,D64,D72,D76,D82,D88,D92,D100,D104:D139)</f>
        <v>391182</v>
      </c>
      <c r="E7" s="12"/>
    </row>
    <row r="8" spans="1:5" s="2" customFormat="1" ht="24.75" customHeight="1">
      <c r="A8" s="10" t="s">
        <v>8</v>
      </c>
      <c r="B8" s="10"/>
      <c r="C8" s="11">
        <v>4916345</v>
      </c>
      <c r="D8" s="11">
        <v>20229</v>
      </c>
      <c r="E8" s="12"/>
    </row>
    <row r="9" spans="1:5" s="2" customFormat="1" ht="24.75" customHeight="1">
      <c r="A9" s="10" t="s">
        <v>9</v>
      </c>
      <c r="B9" s="10"/>
      <c r="C9" s="11">
        <v>445220</v>
      </c>
      <c r="D9" s="11">
        <f aca="true" t="shared" si="0" ref="D9:D39">ROUND(C9*41.15129/10000,0)</f>
        <v>1832</v>
      </c>
      <c r="E9" s="12"/>
    </row>
    <row r="10" spans="1:5" s="2" customFormat="1" ht="24.75" customHeight="1">
      <c r="A10" s="13" t="s">
        <v>10</v>
      </c>
      <c r="B10" s="14"/>
      <c r="C10" s="11">
        <f>SUM(C11:C16)</f>
        <v>5884244</v>
      </c>
      <c r="D10" s="11">
        <f>SUM(D11:D16)</f>
        <v>24214</v>
      </c>
      <c r="E10" s="12"/>
    </row>
    <row r="11" spans="1:5" s="3" customFormat="1" ht="24.75" customHeight="1">
      <c r="A11" s="13"/>
      <c r="B11" s="14" t="s">
        <v>11</v>
      </c>
      <c r="C11" s="11">
        <v>418862</v>
      </c>
      <c r="D11" s="11">
        <f t="shared" si="0"/>
        <v>1724</v>
      </c>
      <c r="E11" s="15"/>
    </row>
    <row r="12" spans="1:5" s="3" customFormat="1" ht="24.75" customHeight="1">
      <c r="A12" s="13"/>
      <c r="B12" s="14" t="s">
        <v>12</v>
      </c>
      <c r="C12" s="11">
        <v>1885038</v>
      </c>
      <c r="D12" s="11">
        <f t="shared" si="0"/>
        <v>7757</v>
      </c>
      <c r="E12" s="15"/>
    </row>
    <row r="13" spans="1:5" s="3" customFormat="1" ht="24.75" customHeight="1">
      <c r="A13" s="13"/>
      <c r="B13" s="14" t="s">
        <v>13</v>
      </c>
      <c r="C13" s="11">
        <v>1554066</v>
      </c>
      <c r="D13" s="11">
        <f t="shared" si="0"/>
        <v>6395</v>
      </c>
      <c r="E13" s="15"/>
    </row>
    <row r="14" spans="1:5" s="3" customFormat="1" ht="24.75" customHeight="1">
      <c r="A14" s="13"/>
      <c r="B14" s="14" t="s">
        <v>14</v>
      </c>
      <c r="C14" s="11">
        <v>1221778</v>
      </c>
      <c r="D14" s="11">
        <f t="shared" si="0"/>
        <v>5028</v>
      </c>
      <c r="E14" s="15"/>
    </row>
    <row r="15" spans="1:5" s="3" customFormat="1" ht="24.75" customHeight="1">
      <c r="A15" s="13"/>
      <c r="B15" s="13" t="s">
        <v>15</v>
      </c>
      <c r="C15" s="11">
        <v>420250</v>
      </c>
      <c r="D15" s="11">
        <f t="shared" si="0"/>
        <v>1729</v>
      </c>
      <c r="E15" s="15"/>
    </row>
    <row r="16" spans="1:5" s="3" customFormat="1" ht="24.75" customHeight="1">
      <c r="A16" s="13"/>
      <c r="B16" s="13" t="s">
        <v>16</v>
      </c>
      <c r="C16" s="11">
        <v>384250</v>
      </c>
      <c r="D16" s="11">
        <f t="shared" si="0"/>
        <v>1581</v>
      </c>
      <c r="E16" s="15"/>
    </row>
    <row r="17" spans="1:5" s="2" customFormat="1" ht="24.75" customHeight="1">
      <c r="A17" s="13" t="s">
        <v>17</v>
      </c>
      <c r="B17" s="14"/>
      <c r="C17" s="11">
        <f>SUM(C18:C23)</f>
        <v>1968816</v>
      </c>
      <c r="D17" s="11">
        <f>SUM(D18:D23)</f>
        <v>8103</v>
      </c>
      <c r="E17" s="12"/>
    </row>
    <row r="18" spans="1:5" s="3" customFormat="1" ht="24.75" customHeight="1">
      <c r="A18" s="14"/>
      <c r="B18" s="14" t="s">
        <v>18</v>
      </c>
      <c r="C18" s="11">
        <v>166613</v>
      </c>
      <c r="D18" s="11">
        <f t="shared" si="0"/>
        <v>686</v>
      </c>
      <c r="E18" s="15"/>
    </row>
    <row r="19" spans="1:5" s="3" customFormat="1" ht="24.75" customHeight="1">
      <c r="A19" s="14"/>
      <c r="B19" s="14" t="s">
        <v>19</v>
      </c>
      <c r="C19" s="11">
        <v>330019</v>
      </c>
      <c r="D19" s="11">
        <f t="shared" si="0"/>
        <v>1358</v>
      </c>
      <c r="E19" s="15"/>
    </row>
    <row r="20" spans="1:5" s="3" customFormat="1" ht="24.75" customHeight="1">
      <c r="A20" s="14"/>
      <c r="B20" s="14" t="s">
        <v>20</v>
      </c>
      <c r="C20" s="11">
        <v>590462</v>
      </c>
      <c r="D20" s="11">
        <f t="shared" si="0"/>
        <v>2430</v>
      </c>
      <c r="E20" s="15"/>
    </row>
    <row r="21" spans="1:5" s="3" customFormat="1" ht="24.75" customHeight="1">
      <c r="A21" s="13"/>
      <c r="B21" s="14" t="s">
        <v>21</v>
      </c>
      <c r="C21" s="11">
        <v>194920</v>
      </c>
      <c r="D21" s="11">
        <f t="shared" si="0"/>
        <v>802</v>
      </c>
      <c r="E21" s="15"/>
    </row>
    <row r="22" spans="1:5" s="3" customFormat="1" ht="24.75" customHeight="1">
      <c r="A22" s="13"/>
      <c r="B22" s="13" t="s">
        <v>22</v>
      </c>
      <c r="C22" s="11">
        <v>331597</v>
      </c>
      <c r="D22" s="11">
        <f t="shared" si="0"/>
        <v>1365</v>
      </c>
      <c r="E22" s="15"/>
    </row>
    <row r="23" spans="1:5" s="3" customFormat="1" ht="24.75" customHeight="1">
      <c r="A23" s="13"/>
      <c r="B23" s="13" t="s">
        <v>23</v>
      </c>
      <c r="C23" s="11">
        <v>355205</v>
      </c>
      <c r="D23" s="11">
        <f t="shared" si="0"/>
        <v>1462</v>
      </c>
      <c r="E23" s="15"/>
    </row>
    <row r="24" spans="1:5" s="2" customFormat="1" ht="24.75" customHeight="1">
      <c r="A24" s="13" t="s">
        <v>24</v>
      </c>
      <c r="B24" s="14"/>
      <c r="C24" s="11">
        <f>SUM(C25:C27)</f>
        <v>1808611</v>
      </c>
      <c r="D24" s="11">
        <f>SUM(D25:D27)</f>
        <v>7442</v>
      </c>
      <c r="E24" s="12"/>
    </row>
    <row r="25" spans="1:5" s="3" customFormat="1" ht="24.75" customHeight="1">
      <c r="A25" s="13"/>
      <c r="B25" s="14" t="s">
        <v>25</v>
      </c>
      <c r="C25" s="11">
        <v>232174</v>
      </c>
      <c r="D25" s="11">
        <f t="shared" si="0"/>
        <v>955</v>
      </c>
      <c r="E25" s="15"/>
    </row>
    <row r="26" spans="1:5" s="3" customFormat="1" ht="24.75" customHeight="1">
      <c r="A26" s="13"/>
      <c r="B26" s="14" t="s">
        <v>26</v>
      </c>
      <c r="C26" s="11">
        <v>859214</v>
      </c>
      <c r="D26" s="11">
        <f t="shared" si="0"/>
        <v>3536</v>
      </c>
      <c r="E26" s="15"/>
    </row>
    <row r="27" spans="1:5" s="3" customFormat="1" ht="24.75" customHeight="1">
      <c r="A27" s="14"/>
      <c r="B27" s="13" t="s">
        <v>27</v>
      </c>
      <c r="C27" s="11">
        <v>717223</v>
      </c>
      <c r="D27" s="11">
        <f t="shared" si="0"/>
        <v>2951</v>
      </c>
      <c r="E27" s="15"/>
    </row>
    <row r="28" spans="1:5" s="2" customFormat="1" ht="24.75" customHeight="1">
      <c r="A28" s="13" t="s">
        <v>28</v>
      </c>
      <c r="B28" s="14"/>
      <c r="C28" s="11">
        <f>SUM(C29:C32)</f>
        <v>1936226</v>
      </c>
      <c r="D28" s="11">
        <f>SUM(D29:D32)</f>
        <v>7968</v>
      </c>
      <c r="E28" s="12"/>
    </row>
    <row r="29" spans="1:5" s="3" customFormat="1" ht="24.75" customHeight="1">
      <c r="A29" s="13"/>
      <c r="B29" s="14" t="s">
        <v>29</v>
      </c>
      <c r="C29" s="11">
        <v>358618</v>
      </c>
      <c r="D29" s="11">
        <f t="shared" si="0"/>
        <v>1476</v>
      </c>
      <c r="E29" s="15"/>
    </row>
    <row r="30" spans="1:5" s="3" customFormat="1" ht="24.75" customHeight="1">
      <c r="A30" s="14"/>
      <c r="B30" s="14" t="s">
        <v>30</v>
      </c>
      <c r="C30" s="11">
        <v>271950</v>
      </c>
      <c r="D30" s="11">
        <f t="shared" si="0"/>
        <v>1119</v>
      </c>
      <c r="E30" s="15"/>
    </row>
    <row r="31" spans="1:5" s="3" customFormat="1" ht="24.75" customHeight="1">
      <c r="A31" s="13"/>
      <c r="B31" s="14" t="s">
        <v>31</v>
      </c>
      <c r="C31" s="11">
        <v>330586</v>
      </c>
      <c r="D31" s="11">
        <f t="shared" si="0"/>
        <v>1360</v>
      </c>
      <c r="E31" s="15"/>
    </row>
    <row r="32" spans="1:5" s="3" customFormat="1" ht="24.75" customHeight="1">
      <c r="A32" s="13"/>
      <c r="B32" s="14" t="s">
        <v>32</v>
      </c>
      <c r="C32" s="11">
        <v>975072</v>
      </c>
      <c r="D32" s="11">
        <f t="shared" si="0"/>
        <v>4013</v>
      </c>
      <c r="E32" s="15"/>
    </row>
    <row r="33" spans="1:5" s="2" customFormat="1" ht="24.75" customHeight="1">
      <c r="A33" s="13" t="s">
        <v>33</v>
      </c>
      <c r="B33" s="14"/>
      <c r="C33" s="11">
        <f>SUM(C34:C39)</f>
        <v>2522534</v>
      </c>
      <c r="D33" s="11">
        <f>SUM(D34:D39)</f>
        <v>10381</v>
      </c>
      <c r="E33" s="12"/>
    </row>
    <row r="34" spans="1:5" s="3" customFormat="1" ht="24.75" customHeight="1">
      <c r="A34" s="14"/>
      <c r="B34" s="14" t="s">
        <v>34</v>
      </c>
      <c r="C34" s="11">
        <v>543386</v>
      </c>
      <c r="D34" s="11">
        <f t="shared" si="0"/>
        <v>2236</v>
      </c>
      <c r="E34" s="15"/>
    </row>
    <row r="35" spans="1:5" s="3" customFormat="1" ht="24.75" customHeight="1">
      <c r="A35" s="16"/>
      <c r="B35" s="14" t="s">
        <v>35</v>
      </c>
      <c r="C35" s="11">
        <v>85982</v>
      </c>
      <c r="D35" s="11">
        <f t="shared" si="0"/>
        <v>354</v>
      </c>
      <c r="E35" s="15"/>
    </row>
    <row r="36" spans="1:5" s="3" customFormat="1" ht="24.75" customHeight="1">
      <c r="A36" s="14"/>
      <c r="B36" s="14" t="s">
        <v>36</v>
      </c>
      <c r="C36" s="11">
        <v>380433</v>
      </c>
      <c r="D36" s="11">
        <f t="shared" si="0"/>
        <v>1566</v>
      </c>
      <c r="E36" s="15"/>
    </row>
    <row r="37" spans="1:5" s="3" customFormat="1" ht="24.75" customHeight="1">
      <c r="A37" s="14"/>
      <c r="B37" s="14" t="s">
        <v>37</v>
      </c>
      <c r="C37" s="11">
        <v>982202</v>
      </c>
      <c r="D37" s="11">
        <f t="shared" si="0"/>
        <v>4042</v>
      </c>
      <c r="E37" s="15"/>
    </row>
    <row r="38" spans="1:5" s="3" customFormat="1" ht="24.75" customHeight="1">
      <c r="A38" s="14"/>
      <c r="B38" s="13" t="s">
        <v>38</v>
      </c>
      <c r="C38" s="11">
        <v>458403</v>
      </c>
      <c r="D38" s="11">
        <f t="shared" si="0"/>
        <v>1886</v>
      </c>
      <c r="E38" s="15"/>
    </row>
    <row r="39" spans="1:5" s="3" customFormat="1" ht="24.75" customHeight="1">
      <c r="A39" s="16"/>
      <c r="B39" s="13" t="s">
        <v>39</v>
      </c>
      <c r="C39" s="11">
        <v>72128</v>
      </c>
      <c r="D39" s="11">
        <f t="shared" si="0"/>
        <v>297</v>
      </c>
      <c r="E39" s="15"/>
    </row>
    <row r="40" spans="1:5" s="2" customFormat="1" ht="24.75" customHeight="1">
      <c r="A40" s="13" t="s">
        <v>40</v>
      </c>
      <c r="B40" s="14"/>
      <c r="C40" s="11">
        <f>SUM(C41:C43)</f>
        <v>556848</v>
      </c>
      <c r="D40" s="11">
        <f>SUM(D41:D43)</f>
        <v>2291</v>
      </c>
      <c r="E40" s="12"/>
    </row>
    <row r="41" spans="1:5" s="3" customFormat="1" ht="24.75" customHeight="1">
      <c r="A41" s="16"/>
      <c r="B41" s="14" t="s">
        <v>41</v>
      </c>
      <c r="C41" s="11">
        <v>145135</v>
      </c>
      <c r="D41" s="11">
        <f aca="true" t="shared" si="1" ref="D41:D71">ROUND(C41*41.15129/10000,0)</f>
        <v>597</v>
      </c>
      <c r="E41" s="15"/>
    </row>
    <row r="42" spans="1:5" s="3" customFormat="1" ht="24.75" customHeight="1">
      <c r="A42" s="16"/>
      <c r="B42" s="14" t="s">
        <v>42</v>
      </c>
      <c r="C42" s="11">
        <v>14088</v>
      </c>
      <c r="D42" s="11">
        <f t="shared" si="1"/>
        <v>58</v>
      </c>
      <c r="E42" s="15"/>
    </row>
    <row r="43" spans="1:5" s="3" customFormat="1" ht="24.75" customHeight="1">
      <c r="A43" s="13"/>
      <c r="B43" s="14" t="s">
        <v>43</v>
      </c>
      <c r="C43" s="11">
        <v>397625</v>
      </c>
      <c r="D43" s="11">
        <f t="shared" si="1"/>
        <v>1636</v>
      </c>
      <c r="E43" s="15"/>
    </row>
    <row r="44" spans="1:5" s="3" customFormat="1" ht="24.75" customHeight="1">
      <c r="A44" s="13" t="s">
        <v>44</v>
      </c>
      <c r="B44" s="14"/>
      <c r="C44" s="11">
        <v>974673</v>
      </c>
      <c r="D44" s="11">
        <f t="shared" si="1"/>
        <v>4011</v>
      </c>
      <c r="E44" s="15"/>
    </row>
    <row r="45" spans="1:5" s="2" customFormat="1" ht="24.75" customHeight="1">
      <c r="A45" s="13" t="s">
        <v>45</v>
      </c>
      <c r="B45" s="14"/>
      <c r="C45" s="11">
        <f>SUM(C46:C52)</f>
        <v>6170762</v>
      </c>
      <c r="D45" s="11">
        <f>SUM(D46:D52)</f>
        <v>25394</v>
      </c>
      <c r="E45" s="12"/>
    </row>
    <row r="46" spans="1:5" s="2" customFormat="1" ht="24.75" customHeight="1">
      <c r="A46" s="13"/>
      <c r="B46" s="17" t="s">
        <v>46</v>
      </c>
      <c r="C46" s="11">
        <v>363843</v>
      </c>
      <c r="D46" s="11">
        <f t="shared" si="1"/>
        <v>1497</v>
      </c>
      <c r="E46" s="12"/>
    </row>
    <row r="47" spans="1:5" s="2" customFormat="1" ht="24.75" customHeight="1">
      <c r="A47" s="13"/>
      <c r="B47" s="17" t="s">
        <v>47</v>
      </c>
      <c r="C47" s="11">
        <v>740572</v>
      </c>
      <c r="D47" s="11">
        <f t="shared" si="1"/>
        <v>3048</v>
      </c>
      <c r="E47" s="12"/>
    </row>
    <row r="48" spans="1:5" s="2" customFormat="1" ht="24.75" customHeight="1">
      <c r="A48" s="13"/>
      <c r="B48" s="17" t="s">
        <v>48</v>
      </c>
      <c r="C48" s="11">
        <v>1217600</v>
      </c>
      <c r="D48" s="11">
        <f t="shared" si="1"/>
        <v>5011</v>
      </c>
      <c r="E48" s="12"/>
    </row>
    <row r="49" spans="1:5" s="2" customFormat="1" ht="24.75" customHeight="1">
      <c r="A49" s="13"/>
      <c r="B49" s="17" t="s">
        <v>49</v>
      </c>
      <c r="C49" s="11">
        <v>213555</v>
      </c>
      <c r="D49" s="11">
        <f t="shared" si="1"/>
        <v>879</v>
      </c>
      <c r="E49" s="12"/>
    </row>
    <row r="50" spans="1:5" s="3" customFormat="1" ht="24.75" customHeight="1">
      <c r="A50" s="13"/>
      <c r="B50" s="14" t="s">
        <v>50</v>
      </c>
      <c r="C50" s="11">
        <v>1172002</v>
      </c>
      <c r="D50" s="11">
        <f t="shared" si="1"/>
        <v>4823</v>
      </c>
      <c r="E50" s="15"/>
    </row>
    <row r="51" spans="1:5" s="3" customFormat="1" ht="24.75" customHeight="1">
      <c r="A51" s="13"/>
      <c r="B51" s="14" t="s">
        <v>51</v>
      </c>
      <c r="C51" s="11">
        <v>1764754</v>
      </c>
      <c r="D51" s="11">
        <f t="shared" si="1"/>
        <v>7262</v>
      </c>
      <c r="E51" s="15"/>
    </row>
    <row r="52" spans="1:5" s="3" customFormat="1" ht="24.75" customHeight="1">
      <c r="A52" s="13"/>
      <c r="B52" s="14" t="s">
        <v>52</v>
      </c>
      <c r="C52" s="11">
        <v>698436</v>
      </c>
      <c r="D52" s="11">
        <f t="shared" si="1"/>
        <v>2874</v>
      </c>
      <c r="E52" s="15"/>
    </row>
    <row r="53" spans="1:5" s="3" customFormat="1" ht="24.75" customHeight="1">
      <c r="A53" s="13" t="s">
        <v>53</v>
      </c>
      <c r="B53" s="14"/>
      <c r="C53" s="11">
        <f>SUM(C54:C57)</f>
        <v>2472495</v>
      </c>
      <c r="D53" s="11">
        <f>SUM(D54:D57)</f>
        <v>10174</v>
      </c>
      <c r="E53" s="15"/>
    </row>
    <row r="54" spans="1:5" s="3" customFormat="1" ht="24.75" customHeight="1">
      <c r="A54" s="13"/>
      <c r="B54" s="17" t="s">
        <v>54</v>
      </c>
      <c r="C54" s="11">
        <v>293428</v>
      </c>
      <c r="D54" s="11">
        <f t="shared" si="1"/>
        <v>1207</v>
      </c>
      <c r="E54" s="15"/>
    </row>
    <row r="55" spans="1:5" s="3" customFormat="1" ht="24.75" customHeight="1">
      <c r="A55" s="13"/>
      <c r="B55" s="17" t="s">
        <v>55</v>
      </c>
      <c r="C55" s="11">
        <v>1339679</v>
      </c>
      <c r="D55" s="11">
        <f t="shared" si="1"/>
        <v>5513</v>
      </c>
      <c r="E55" s="15"/>
    </row>
    <row r="56" spans="1:5" s="3" customFormat="1" ht="24.75" customHeight="1">
      <c r="A56" s="13"/>
      <c r="B56" s="17" t="s">
        <v>56</v>
      </c>
      <c r="C56" s="11">
        <v>364037</v>
      </c>
      <c r="D56" s="11">
        <f t="shared" si="1"/>
        <v>1498</v>
      </c>
      <c r="E56" s="15"/>
    </row>
    <row r="57" spans="1:5" s="3" customFormat="1" ht="24.75" customHeight="1">
      <c r="A57" s="13"/>
      <c r="B57" s="17" t="s">
        <v>57</v>
      </c>
      <c r="C57" s="11">
        <v>475351</v>
      </c>
      <c r="D57" s="11">
        <f t="shared" si="1"/>
        <v>1956</v>
      </c>
      <c r="E57" s="15"/>
    </row>
    <row r="58" spans="1:5" s="2" customFormat="1" ht="24.75" customHeight="1">
      <c r="A58" s="13" t="s">
        <v>58</v>
      </c>
      <c r="B58" s="14"/>
      <c r="C58" s="11">
        <f>SUM(C59:C63)</f>
        <v>2385576</v>
      </c>
      <c r="D58" s="11">
        <f>SUM(D59:D63)</f>
        <v>9818</v>
      </c>
      <c r="E58" s="12"/>
    </row>
    <row r="59" spans="1:5" s="3" customFormat="1" ht="24.75" customHeight="1">
      <c r="A59" s="13"/>
      <c r="B59" s="14" t="s">
        <v>59</v>
      </c>
      <c r="C59" s="11">
        <v>507399</v>
      </c>
      <c r="D59" s="11">
        <f t="shared" si="1"/>
        <v>2088</v>
      </c>
      <c r="E59" s="15"/>
    </row>
    <row r="60" spans="1:5" s="3" customFormat="1" ht="24.75" customHeight="1">
      <c r="A60" s="16"/>
      <c r="B60" s="14" t="s">
        <v>60</v>
      </c>
      <c r="C60" s="11">
        <v>171276</v>
      </c>
      <c r="D60" s="11">
        <f t="shared" si="1"/>
        <v>705</v>
      </c>
      <c r="E60" s="15"/>
    </row>
    <row r="61" spans="1:5" s="3" customFormat="1" ht="24.75" customHeight="1">
      <c r="A61" s="13"/>
      <c r="B61" s="14" t="s">
        <v>61</v>
      </c>
      <c r="C61" s="11">
        <v>795040</v>
      </c>
      <c r="D61" s="11">
        <f t="shared" si="1"/>
        <v>3272</v>
      </c>
      <c r="E61" s="15"/>
    </row>
    <row r="62" spans="1:5" s="3" customFormat="1" ht="24.75" customHeight="1">
      <c r="A62" s="13"/>
      <c r="B62" s="14" t="s">
        <v>62</v>
      </c>
      <c r="C62" s="11">
        <v>756398</v>
      </c>
      <c r="D62" s="11">
        <f t="shared" si="1"/>
        <v>3113</v>
      </c>
      <c r="E62" s="15"/>
    </row>
    <row r="63" spans="1:5" s="3" customFormat="1" ht="24.75" customHeight="1">
      <c r="A63" s="16"/>
      <c r="B63" s="14" t="s">
        <v>63</v>
      </c>
      <c r="C63" s="11">
        <v>155463</v>
      </c>
      <c r="D63" s="11">
        <f t="shared" si="1"/>
        <v>640</v>
      </c>
      <c r="E63" s="15"/>
    </row>
    <row r="64" spans="1:5" s="2" customFormat="1" ht="24.75" customHeight="1">
      <c r="A64" s="13" t="s">
        <v>64</v>
      </c>
      <c r="B64" s="14"/>
      <c r="C64" s="11">
        <f>SUM(C65:C71)</f>
        <v>4366987</v>
      </c>
      <c r="D64" s="11">
        <f>SUM(D65:D71)</f>
        <v>17971</v>
      </c>
      <c r="E64" s="12"/>
    </row>
    <row r="65" spans="1:5" s="3" customFormat="1" ht="24.75" customHeight="1">
      <c r="A65" s="13"/>
      <c r="B65" s="14" t="s">
        <v>65</v>
      </c>
      <c r="C65" s="11">
        <v>508876</v>
      </c>
      <c r="D65" s="11">
        <f t="shared" si="1"/>
        <v>2094</v>
      </c>
      <c r="E65" s="15"/>
    </row>
    <row r="66" spans="1:5" s="3" customFormat="1" ht="24.75" customHeight="1">
      <c r="A66" s="13"/>
      <c r="B66" s="14" t="s">
        <v>66</v>
      </c>
      <c r="C66" s="11">
        <v>328016</v>
      </c>
      <c r="D66" s="11">
        <f t="shared" si="1"/>
        <v>1350</v>
      </c>
      <c r="E66" s="15"/>
    </row>
    <row r="67" spans="1:5" s="3" customFormat="1" ht="24.75" customHeight="1">
      <c r="A67" s="13"/>
      <c r="B67" s="14" t="s">
        <v>67</v>
      </c>
      <c r="C67" s="11">
        <v>142578</v>
      </c>
      <c r="D67" s="11">
        <f t="shared" si="1"/>
        <v>587</v>
      </c>
      <c r="E67" s="15"/>
    </row>
    <row r="68" spans="1:5" s="3" customFormat="1" ht="24.75" customHeight="1">
      <c r="A68" s="13"/>
      <c r="B68" s="14" t="s">
        <v>68</v>
      </c>
      <c r="C68" s="11">
        <v>1447604</v>
      </c>
      <c r="D68" s="11">
        <f t="shared" si="1"/>
        <v>5957</v>
      </c>
      <c r="E68" s="15"/>
    </row>
    <row r="69" spans="1:5" s="3" customFormat="1" ht="24.75" customHeight="1">
      <c r="A69" s="13"/>
      <c r="B69" s="13" t="s">
        <v>69</v>
      </c>
      <c r="C69" s="11">
        <v>1491200</v>
      </c>
      <c r="D69" s="11">
        <f t="shared" si="1"/>
        <v>6136</v>
      </c>
      <c r="E69" s="15"/>
    </row>
    <row r="70" spans="1:5" s="3" customFormat="1" ht="24.75" customHeight="1">
      <c r="A70" s="13"/>
      <c r="B70" s="18" t="s">
        <v>70</v>
      </c>
      <c r="C70" s="11">
        <v>77012</v>
      </c>
      <c r="D70" s="11">
        <f t="shared" si="1"/>
        <v>317</v>
      </c>
      <c r="E70" s="15"/>
    </row>
    <row r="71" spans="1:5" s="3" customFormat="1" ht="24.75" customHeight="1">
      <c r="A71" s="16"/>
      <c r="B71" s="18" t="s">
        <v>71</v>
      </c>
      <c r="C71" s="11">
        <v>371701</v>
      </c>
      <c r="D71" s="11">
        <f t="shared" si="1"/>
        <v>1530</v>
      </c>
      <c r="E71" s="15"/>
    </row>
    <row r="72" spans="1:5" s="2" customFormat="1" ht="24.75" customHeight="1">
      <c r="A72" s="13" t="s">
        <v>72</v>
      </c>
      <c r="B72" s="14"/>
      <c r="C72" s="11">
        <f>SUM(C73:C75)</f>
        <v>4906755</v>
      </c>
      <c r="D72" s="11">
        <f>SUM(D73:D75)</f>
        <v>20192</v>
      </c>
      <c r="E72" s="12"/>
    </row>
    <row r="73" spans="1:5" s="3" customFormat="1" ht="24.75" customHeight="1">
      <c r="A73" s="13"/>
      <c r="B73" s="14" t="s">
        <v>73</v>
      </c>
      <c r="C73" s="11">
        <v>801834</v>
      </c>
      <c r="D73" s="11">
        <f aca="true" t="shared" si="2" ref="D73:D104">ROUND(C73*41.15129/10000,0)</f>
        <v>3300</v>
      </c>
      <c r="E73" s="15"/>
    </row>
    <row r="74" spans="1:5" s="3" customFormat="1" ht="24.75" customHeight="1">
      <c r="A74" s="13"/>
      <c r="B74" s="14" t="s">
        <v>74</v>
      </c>
      <c r="C74" s="11">
        <v>1675155</v>
      </c>
      <c r="D74" s="11">
        <f t="shared" si="2"/>
        <v>6893</v>
      </c>
      <c r="E74" s="15"/>
    </row>
    <row r="75" spans="1:5" s="3" customFormat="1" ht="24.75" customHeight="1">
      <c r="A75" s="16"/>
      <c r="B75" s="13" t="s">
        <v>75</v>
      </c>
      <c r="C75" s="11">
        <v>2429766</v>
      </c>
      <c r="D75" s="11">
        <f t="shared" si="2"/>
        <v>9999</v>
      </c>
      <c r="E75" s="15"/>
    </row>
    <row r="76" spans="1:5" s="2" customFormat="1" ht="24.75" customHeight="1">
      <c r="A76" s="13" t="s">
        <v>76</v>
      </c>
      <c r="B76" s="14"/>
      <c r="C76" s="11">
        <f>SUM(C77:C81)</f>
        <v>2403229</v>
      </c>
      <c r="D76" s="11">
        <f>SUM(D77:D81)</f>
        <v>9890</v>
      </c>
      <c r="E76" s="12"/>
    </row>
    <row r="77" spans="1:5" s="3" customFormat="1" ht="24.75" customHeight="1">
      <c r="A77" s="13"/>
      <c r="B77" s="14" t="s">
        <v>77</v>
      </c>
      <c r="C77" s="11">
        <v>264618</v>
      </c>
      <c r="D77" s="11">
        <f t="shared" si="2"/>
        <v>1089</v>
      </c>
      <c r="E77" s="15"/>
    </row>
    <row r="78" spans="1:5" s="3" customFormat="1" ht="24.75" customHeight="1">
      <c r="A78" s="14"/>
      <c r="B78" s="14" t="s">
        <v>78</v>
      </c>
      <c r="C78" s="11">
        <v>1342740</v>
      </c>
      <c r="D78" s="11">
        <f t="shared" si="2"/>
        <v>5526</v>
      </c>
      <c r="E78" s="15"/>
    </row>
    <row r="79" spans="1:5" s="3" customFormat="1" ht="24.75" customHeight="1">
      <c r="A79" s="14"/>
      <c r="B79" s="14" t="s">
        <v>79</v>
      </c>
      <c r="C79" s="11">
        <v>646418</v>
      </c>
      <c r="D79" s="11">
        <f t="shared" si="2"/>
        <v>2660</v>
      </c>
      <c r="E79" s="15"/>
    </row>
    <row r="80" spans="1:5" s="3" customFormat="1" ht="24.75" customHeight="1">
      <c r="A80" s="13"/>
      <c r="B80" s="18" t="s">
        <v>80</v>
      </c>
      <c r="C80" s="11">
        <v>144760</v>
      </c>
      <c r="D80" s="11">
        <f t="shared" si="2"/>
        <v>596</v>
      </c>
      <c r="E80" s="15"/>
    </row>
    <row r="81" spans="1:5" s="3" customFormat="1" ht="24.75" customHeight="1">
      <c r="A81" s="16"/>
      <c r="B81" s="13" t="s">
        <v>60</v>
      </c>
      <c r="C81" s="11">
        <v>4693</v>
      </c>
      <c r="D81" s="11">
        <f t="shared" si="2"/>
        <v>19</v>
      </c>
      <c r="E81" s="15"/>
    </row>
    <row r="82" spans="1:5" s="2" customFormat="1" ht="24.75" customHeight="1">
      <c r="A82" s="13" t="s">
        <v>81</v>
      </c>
      <c r="B82" s="14"/>
      <c r="C82" s="11">
        <f>SUM(C83:C87)</f>
        <v>3745051</v>
      </c>
      <c r="D82" s="11">
        <f>SUM(D83:D87)</f>
        <v>15411</v>
      </c>
      <c r="E82" s="12"/>
    </row>
    <row r="83" spans="1:5" s="3" customFormat="1" ht="24.75" customHeight="1">
      <c r="A83" s="13"/>
      <c r="B83" s="14" t="s">
        <v>82</v>
      </c>
      <c r="C83" s="11">
        <v>437861</v>
      </c>
      <c r="D83" s="11">
        <f t="shared" si="2"/>
        <v>1802</v>
      </c>
      <c r="E83" s="15"/>
    </row>
    <row r="84" spans="1:5" s="3" customFormat="1" ht="24.75" customHeight="1">
      <c r="A84" s="14"/>
      <c r="B84" s="14" t="s">
        <v>83</v>
      </c>
      <c r="C84" s="11">
        <v>737361</v>
      </c>
      <c r="D84" s="11">
        <f t="shared" si="2"/>
        <v>3034</v>
      </c>
      <c r="E84" s="15"/>
    </row>
    <row r="85" spans="1:5" s="3" customFormat="1" ht="24.75" customHeight="1">
      <c r="A85" s="14"/>
      <c r="B85" s="14" t="s">
        <v>84</v>
      </c>
      <c r="C85" s="11">
        <v>811088</v>
      </c>
      <c r="D85" s="11">
        <f t="shared" si="2"/>
        <v>3338</v>
      </c>
      <c r="E85" s="15"/>
    </row>
    <row r="86" spans="1:5" s="3" customFormat="1" ht="24.75" customHeight="1">
      <c r="A86" s="13"/>
      <c r="B86" s="14" t="s">
        <v>85</v>
      </c>
      <c r="C86" s="11">
        <v>964822</v>
      </c>
      <c r="D86" s="11">
        <f t="shared" si="2"/>
        <v>3970</v>
      </c>
      <c r="E86" s="15"/>
    </row>
    <row r="87" spans="1:5" s="3" customFormat="1" ht="24.75" customHeight="1">
      <c r="A87" s="13"/>
      <c r="B87" s="13" t="s">
        <v>86</v>
      </c>
      <c r="C87" s="11">
        <v>793919</v>
      </c>
      <c r="D87" s="11">
        <f t="shared" si="2"/>
        <v>3267</v>
      </c>
      <c r="E87" s="15"/>
    </row>
    <row r="88" spans="1:5" s="2" customFormat="1" ht="24.75" customHeight="1">
      <c r="A88" s="13" t="s">
        <v>87</v>
      </c>
      <c r="B88" s="14"/>
      <c r="C88" s="11">
        <f>SUM(C89:C91)</f>
        <v>2284862</v>
      </c>
      <c r="D88" s="11">
        <f>SUM(D89:D91)</f>
        <v>9403</v>
      </c>
      <c r="E88" s="12"/>
    </row>
    <row r="89" spans="1:5" s="3" customFormat="1" ht="24.75" customHeight="1">
      <c r="A89" s="13"/>
      <c r="B89" s="14" t="s">
        <v>88</v>
      </c>
      <c r="C89" s="11">
        <v>559778</v>
      </c>
      <c r="D89" s="11">
        <f t="shared" si="2"/>
        <v>2304</v>
      </c>
      <c r="E89" s="15"/>
    </row>
    <row r="90" spans="1:5" s="3" customFormat="1" ht="24.75" customHeight="1">
      <c r="A90" s="14"/>
      <c r="B90" s="14" t="s">
        <v>89</v>
      </c>
      <c r="C90" s="11">
        <v>1595109</v>
      </c>
      <c r="D90" s="11">
        <f t="shared" si="2"/>
        <v>6564</v>
      </c>
      <c r="E90" s="15"/>
    </row>
    <row r="91" spans="1:5" s="3" customFormat="1" ht="24.75" customHeight="1">
      <c r="A91" s="16"/>
      <c r="B91" s="14" t="s">
        <v>90</v>
      </c>
      <c r="C91" s="11">
        <v>129975</v>
      </c>
      <c r="D91" s="11">
        <f t="shared" si="2"/>
        <v>535</v>
      </c>
      <c r="E91" s="15"/>
    </row>
    <row r="92" spans="1:5" s="2" customFormat="1" ht="24.75" customHeight="1">
      <c r="A92" s="13" t="s">
        <v>91</v>
      </c>
      <c r="B92" s="14"/>
      <c r="C92" s="11">
        <f>SUM(C93:C99)</f>
        <v>3014940</v>
      </c>
      <c r="D92" s="11">
        <f>SUM(D93:D99)</f>
        <v>12407</v>
      </c>
      <c r="E92" s="12"/>
    </row>
    <row r="93" spans="1:5" s="3" customFormat="1" ht="24.75" customHeight="1">
      <c r="A93" s="13"/>
      <c r="B93" s="14" t="s">
        <v>92</v>
      </c>
      <c r="C93" s="11">
        <v>1018815</v>
      </c>
      <c r="D93" s="11">
        <f t="shared" si="2"/>
        <v>4193</v>
      </c>
      <c r="E93" s="15"/>
    </row>
    <row r="94" spans="1:5" s="3" customFormat="1" ht="24.75" customHeight="1">
      <c r="A94" s="13"/>
      <c r="B94" s="14" t="s">
        <v>93</v>
      </c>
      <c r="C94" s="11">
        <v>542696</v>
      </c>
      <c r="D94" s="11">
        <f t="shared" si="2"/>
        <v>2233</v>
      </c>
      <c r="E94" s="15"/>
    </row>
    <row r="95" spans="1:5" s="3" customFormat="1" ht="24.75" customHeight="1">
      <c r="A95" s="16"/>
      <c r="B95" s="14" t="s">
        <v>94</v>
      </c>
      <c r="C95" s="11">
        <v>649977</v>
      </c>
      <c r="D95" s="11">
        <f t="shared" si="2"/>
        <v>2675</v>
      </c>
      <c r="E95" s="15"/>
    </row>
    <row r="96" spans="1:5" s="3" customFormat="1" ht="24.75" customHeight="1">
      <c r="A96" s="16"/>
      <c r="B96" s="14" t="s">
        <v>95</v>
      </c>
      <c r="C96" s="11">
        <v>665649</v>
      </c>
      <c r="D96" s="11">
        <f t="shared" si="2"/>
        <v>2739</v>
      </c>
      <c r="E96" s="15"/>
    </row>
    <row r="97" spans="1:5" s="3" customFormat="1" ht="24.75" customHeight="1">
      <c r="A97" s="16"/>
      <c r="B97" s="14" t="s">
        <v>96</v>
      </c>
      <c r="C97" s="11">
        <v>14114</v>
      </c>
      <c r="D97" s="11">
        <f t="shared" si="2"/>
        <v>58</v>
      </c>
      <c r="E97" s="15"/>
    </row>
    <row r="98" spans="1:5" s="3" customFormat="1" ht="24.75" customHeight="1">
      <c r="A98" s="16"/>
      <c r="B98" s="14" t="s">
        <v>97</v>
      </c>
      <c r="C98" s="11">
        <v>11670</v>
      </c>
      <c r="D98" s="11">
        <f t="shared" si="2"/>
        <v>48</v>
      </c>
      <c r="E98" s="15"/>
    </row>
    <row r="99" spans="1:5" s="3" customFormat="1" ht="24.75" customHeight="1">
      <c r="A99" s="16"/>
      <c r="B99" s="14" t="s">
        <v>98</v>
      </c>
      <c r="C99" s="11">
        <v>112019</v>
      </c>
      <c r="D99" s="11">
        <f t="shared" si="2"/>
        <v>461</v>
      </c>
      <c r="E99" s="15"/>
    </row>
    <row r="100" spans="1:5" s="2" customFormat="1" ht="24.75" customHeight="1">
      <c r="A100" s="13" t="s">
        <v>99</v>
      </c>
      <c r="B100" s="14"/>
      <c r="C100" s="11">
        <f>SUM(C101:C103)</f>
        <v>1639397</v>
      </c>
      <c r="D100" s="11">
        <f>SUM(D101:D103)</f>
        <v>6746</v>
      </c>
      <c r="E100" s="12"/>
    </row>
    <row r="101" spans="1:5" s="3" customFormat="1" ht="24.75" customHeight="1">
      <c r="A101" s="13"/>
      <c r="B101" s="14" t="s">
        <v>100</v>
      </c>
      <c r="C101" s="11">
        <v>416874</v>
      </c>
      <c r="D101" s="11">
        <f t="shared" si="2"/>
        <v>1715</v>
      </c>
      <c r="E101" s="15"/>
    </row>
    <row r="102" spans="1:5" s="3" customFormat="1" ht="24.75" customHeight="1">
      <c r="A102" s="14"/>
      <c r="B102" s="14" t="s">
        <v>101</v>
      </c>
      <c r="C102" s="11">
        <v>460214</v>
      </c>
      <c r="D102" s="11">
        <f t="shared" si="2"/>
        <v>1894</v>
      </c>
      <c r="E102" s="15"/>
    </row>
    <row r="103" spans="1:5" s="3" customFormat="1" ht="24.75" customHeight="1">
      <c r="A103" s="13"/>
      <c r="B103" s="14" t="s">
        <v>102</v>
      </c>
      <c r="C103" s="11">
        <v>762309</v>
      </c>
      <c r="D103" s="11">
        <f t="shared" si="2"/>
        <v>3137</v>
      </c>
      <c r="E103" s="15"/>
    </row>
    <row r="104" spans="1:5" s="2" customFormat="1" ht="24.75" customHeight="1">
      <c r="A104" s="13" t="s">
        <v>10</v>
      </c>
      <c r="B104" s="13" t="s">
        <v>103</v>
      </c>
      <c r="C104" s="11">
        <v>106890</v>
      </c>
      <c r="D104" s="11">
        <f t="shared" si="2"/>
        <v>440</v>
      </c>
      <c r="E104" s="12"/>
    </row>
    <row r="105" spans="1:5" s="2" customFormat="1" ht="24.75" customHeight="1">
      <c r="A105" s="13" t="s">
        <v>17</v>
      </c>
      <c r="B105" s="14" t="s">
        <v>104</v>
      </c>
      <c r="C105" s="11">
        <v>312499</v>
      </c>
      <c r="D105" s="11">
        <f aca="true" t="shared" si="3" ref="D105:D139">ROUND(C105*41.15129/10000,0)</f>
        <v>1286</v>
      </c>
      <c r="E105" s="12"/>
    </row>
    <row r="106" spans="1:5" s="2" customFormat="1" ht="24.75" customHeight="1">
      <c r="A106" s="13" t="s">
        <v>17</v>
      </c>
      <c r="B106" s="14" t="s">
        <v>105</v>
      </c>
      <c r="C106" s="11">
        <v>279736</v>
      </c>
      <c r="D106" s="11">
        <f t="shared" si="3"/>
        <v>1151</v>
      </c>
      <c r="E106" s="12"/>
    </row>
    <row r="107" spans="1:5" s="2" customFormat="1" ht="24.75" customHeight="1">
      <c r="A107" s="13" t="s">
        <v>17</v>
      </c>
      <c r="B107" s="13" t="s">
        <v>106</v>
      </c>
      <c r="C107" s="11">
        <v>545958</v>
      </c>
      <c r="D107" s="11">
        <f t="shared" si="3"/>
        <v>2247</v>
      </c>
      <c r="E107" s="12"/>
    </row>
    <row r="108" spans="1:5" s="2" customFormat="1" ht="24.75" customHeight="1">
      <c r="A108" s="13" t="s">
        <v>17</v>
      </c>
      <c r="B108" s="14" t="s">
        <v>107</v>
      </c>
      <c r="C108" s="11">
        <v>678258</v>
      </c>
      <c r="D108" s="11">
        <f t="shared" si="3"/>
        <v>2791</v>
      </c>
      <c r="E108" s="12"/>
    </row>
    <row r="109" spans="1:5" s="2" customFormat="1" ht="24.75" customHeight="1">
      <c r="A109" s="13" t="s">
        <v>24</v>
      </c>
      <c r="B109" s="14" t="s">
        <v>108</v>
      </c>
      <c r="C109" s="11">
        <v>518057</v>
      </c>
      <c r="D109" s="11">
        <f t="shared" si="3"/>
        <v>2132</v>
      </c>
      <c r="E109" s="12"/>
    </row>
    <row r="110" spans="1:5" s="2" customFormat="1" ht="24.75" customHeight="1">
      <c r="A110" s="13" t="s">
        <v>24</v>
      </c>
      <c r="B110" s="13" t="s">
        <v>109</v>
      </c>
      <c r="C110" s="11">
        <v>1095646</v>
      </c>
      <c r="D110" s="11">
        <f t="shared" si="3"/>
        <v>4509</v>
      </c>
      <c r="E110" s="12"/>
    </row>
    <row r="111" spans="1:5" s="2" customFormat="1" ht="24.75" customHeight="1">
      <c r="A111" s="13" t="s">
        <v>24</v>
      </c>
      <c r="B111" s="14" t="s">
        <v>110</v>
      </c>
      <c r="C111" s="11">
        <v>1295212</v>
      </c>
      <c r="D111" s="11">
        <f t="shared" si="3"/>
        <v>5330</v>
      </c>
      <c r="E111" s="12"/>
    </row>
    <row r="112" spans="1:5" s="2" customFormat="1" ht="24.75" customHeight="1">
      <c r="A112" s="13" t="s">
        <v>28</v>
      </c>
      <c r="B112" s="14" t="s">
        <v>111</v>
      </c>
      <c r="C112" s="11">
        <v>725675</v>
      </c>
      <c r="D112" s="11">
        <f t="shared" si="3"/>
        <v>2986</v>
      </c>
      <c r="E112" s="12"/>
    </row>
    <row r="113" spans="1:5" s="2" customFormat="1" ht="24.75" customHeight="1">
      <c r="A113" s="13" t="s">
        <v>28</v>
      </c>
      <c r="B113" s="14" t="s">
        <v>112</v>
      </c>
      <c r="C113" s="11">
        <v>931269</v>
      </c>
      <c r="D113" s="11">
        <f t="shared" si="3"/>
        <v>3832</v>
      </c>
      <c r="E113" s="12"/>
    </row>
    <row r="114" spans="1:5" s="2" customFormat="1" ht="24.75" customHeight="1">
      <c r="A114" s="13" t="s">
        <v>28</v>
      </c>
      <c r="B114" s="14" t="s">
        <v>113</v>
      </c>
      <c r="C114" s="11">
        <v>1552508</v>
      </c>
      <c r="D114" s="11">
        <f t="shared" si="3"/>
        <v>6389</v>
      </c>
      <c r="E114" s="12"/>
    </row>
    <row r="115" spans="1:5" s="2" customFormat="1" ht="24.75" customHeight="1">
      <c r="A115" s="13" t="s">
        <v>28</v>
      </c>
      <c r="B115" s="14" t="s">
        <v>114</v>
      </c>
      <c r="C115" s="11">
        <v>1597466</v>
      </c>
      <c r="D115" s="11">
        <f t="shared" si="3"/>
        <v>6574</v>
      </c>
      <c r="E115" s="12"/>
    </row>
    <row r="116" spans="1:5" s="2" customFormat="1" ht="24.75" customHeight="1">
      <c r="A116" s="13" t="s">
        <v>33</v>
      </c>
      <c r="B116" s="14" t="s">
        <v>115</v>
      </c>
      <c r="C116" s="11">
        <v>1242005</v>
      </c>
      <c r="D116" s="11">
        <f t="shared" si="3"/>
        <v>5111</v>
      </c>
      <c r="E116" s="12"/>
    </row>
    <row r="117" spans="1:5" s="2" customFormat="1" ht="24.75" customHeight="1">
      <c r="A117" s="13" t="s">
        <v>40</v>
      </c>
      <c r="B117" s="14" t="s">
        <v>116</v>
      </c>
      <c r="C117" s="11">
        <v>363742</v>
      </c>
      <c r="D117" s="11">
        <f t="shared" si="3"/>
        <v>1497</v>
      </c>
      <c r="E117" s="12"/>
    </row>
    <row r="118" spans="1:5" s="2" customFormat="1" ht="24.75" customHeight="1">
      <c r="A118" s="13" t="s">
        <v>40</v>
      </c>
      <c r="B118" s="14" t="s">
        <v>117</v>
      </c>
      <c r="C118" s="11">
        <v>1986191</v>
      </c>
      <c r="D118" s="11">
        <f t="shared" si="3"/>
        <v>8173</v>
      </c>
      <c r="E118" s="12"/>
    </row>
    <row r="119" spans="1:5" s="2" customFormat="1" ht="24.75" customHeight="1">
      <c r="A119" s="13" t="s">
        <v>40</v>
      </c>
      <c r="B119" s="13" t="s">
        <v>118</v>
      </c>
      <c r="C119" s="11">
        <v>989488</v>
      </c>
      <c r="D119" s="11">
        <f t="shared" si="3"/>
        <v>4072</v>
      </c>
      <c r="E119" s="12"/>
    </row>
    <row r="120" spans="1:5" s="3" customFormat="1" ht="24.75" customHeight="1">
      <c r="A120" s="13" t="s">
        <v>53</v>
      </c>
      <c r="B120" s="17" t="s">
        <v>119</v>
      </c>
      <c r="C120" s="11">
        <v>1232004</v>
      </c>
      <c r="D120" s="11">
        <f t="shared" si="3"/>
        <v>5070</v>
      </c>
      <c r="E120" s="15"/>
    </row>
    <row r="121" spans="1:5" s="2" customFormat="1" ht="24.75" customHeight="1">
      <c r="A121" s="14" t="s">
        <v>58</v>
      </c>
      <c r="B121" s="14" t="s">
        <v>120</v>
      </c>
      <c r="C121" s="11">
        <v>1633966</v>
      </c>
      <c r="D121" s="11">
        <f t="shared" si="3"/>
        <v>6724</v>
      </c>
      <c r="E121" s="12"/>
    </row>
    <row r="122" spans="1:5" s="2" customFormat="1" ht="24.75" customHeight="1">
      <c r="A122" s="14" t="s">
        <v>64</v>
      </c>
      <c r="B122" s="14" t="s">
        <v>121</v>
      </c>
      <c r="C122" s="11">
        <v>2164109</v>
      </c>
      <c r="D122" s="11">
        <f t="shared" si="3"/>
        <v>8906</v>
      </c>
      <c r="E122" s="12"/>
    </row>
    <row r="123" spans="1:5" s="2" customFormat="1" ht="24.75" customHeight="1">
      <c r="A123" s="14" t="s">
        <v>64</v>
      </c>
      <c r="B123" s="14" t="s">
        <v>122</v>
      </c>
      <c r="C123" s="11">
        <v>937137</v>
      </c>
      <c r="D123" s="11">
        <f t="shared" si="3"/>
        <v>3856</v>
      </c>
      <c r="E123" s="12"/>
    </row>
    <row r="124" spans="1:5" s="2" customFormat="1" ht="24.75" customHeight="1">
      <c r="A124" s="14" t="s">
        <v>64</v>
      </c>
      <c r="B124" s="13" t="s">
        <v>123</v>
      </c>
      <c r="C124" s="11">
        <v>1943289</v>
      </c>
      <c r="D124" s="11">
        <f t="shared" si="3"/>
        <v>7997</v>
      </c>
      <c r="E124" s="12"/>
    </row>
    <row r="125" spans="1:5" s="2" customFormat="1" ht="24.75" customHeight="1">
      <c r="A125" s="13" t="s">
        <v>72</v>
      </c>
      <c r="B125" s="13" t="s">
        <v>124</v>
      </c>
      <c r="C125" s="11">
        <v>2003810</v>
      </c>
      <c r="D125" s="11">
        <f t="shared" si="3"/>
        <v>8246</v>
      </c>
      <c r="E125" s="12"/>
    </row>
    <row r="126" spans="1:5" s="2" customFormat="1" ht="24.75" customHeight="1">
      <c r="A126" s="13" t="s">
        <v>72</v>
      </c>
      <c r="B126" s="14" t="s">
        <v>125</v>
      </c>
      <c r="C126" s="11">
        <v>2351273</v>
      </c>
      <c r="D126" s="11">
        <f t="shared" si="3"/>
        <v>9676</v>
      </c>
      <c r="E126" s="12"/>
    </row>
    <row r="127" spans="1:5" s="2" customFormat="1" ht="24.75" customHeight="1">
      <c r="A127" s="13" t="s">
        <v>76</v>
      </c>
      <c r="B127" s="14" t="s">
        <v>126</v>
      </c>
      <c r="C127" s="11">
        <v>568676</v>
      </c>
      <c r="D127" s="11">
        <f t="shared" si="3"/>
        <v>2340</v>
      </c>
      <c r="E127" s="12"/>
    </row>
    <row r="128" spans="1:5" s="2" customFormat="1" ht="24.75" customHeight="1">
      <c r="A128" s="13" t="s">
        <v>76</v>
      </c>
      <c r="B128" s="14" t="s">
        <v>127</v>
      </c>
      <c r="C128" s="11">
        <v>887054</v>
      </c>
      <c r="D128" s="11">
        <f t="shared" si="3"/>
        <v>3650</v>
      </c>
      <c r="E128" s="12"/>
    </row>
    <row r="129" spans="1:5" s="2" customFormat="1" ht="24.75" customHeight="1">
      <c r="A129" s="13" t="s">
        <v>76</v>
      </c>
      <c r="B129" s="14" t="s">
        <v>128</v>
      </c>
      <c r="C129" s="11">
        <v>705770</v>
      </c>
      <c r="D129" s="11">
        <f t="shared" si="3"/>
        <v>2904</v>
      </c>
      <c r="E129" s="12"/>
    </row>
    <row r="130" spans="1:5" s="2" customFormat="1" ht="24.75" customHeight="1">
      <c r="A130" s="13" t="s">
        <v>76</v>
      </c>
      <c r="B130" s="14" t="s">
        <v>129</v>
      </c>
      <c r="C130" s="11">
        <v>1225749</v>
      </c>
      <c r="D130" s="11">
        <f t="shared" si="3"/>
        <v>5044</v>
      </c>
      <c r="E130" s="12"/>
    </row>
    <row r="131" spans="1:5" s="2" customFormat="1" ht="24.75" customHeight="1">
      <c r="A131" s="13" t="s">
        <v>81</v>
      </c>
      <c r="B131" s="14" t="s">
        <v>130</v>
      </c>
      <c r="C131" s="11">
        <v>154942</v>
      </c>
      <c r="D131" s="11">
        <f t="shared" si="3"/>
        <v>638</v>
      </c>
      <c r="E131" s="12"/>
    </row>
    <row r="132" spans="1:5" s="2" customFormat="1" ht="24.75" customHeight="1">
      <c r="A132" s="13" t="s">
        <v>81</v>
      </c>
      <c r="B132" s="14" t="s">
        <v>131</v>
      </c>
      <c r="C132" s="11">
        <v>205091</v>
      </c>
      <c r="D132" s="11">
        <f t="shared" si="3"/>
        <v>844</v>
      </c>
      <c r="E132" s="12"/>
    </row>
    <row r="133" spans="1:5" s="2" customFormat="1" ht="24.75" customHeight="1">
      <c r="A133" s="13" t="s">
        <v>81</v>
      </c>
      <c r="B133" s="13" t="s">
        <v>132</v>
      </c>
      <c r="C133" s="11">
        <v>1400514</v>
      </c>
      <c r="D133" s="11">
        <f t="shared" si="3"/>
        <v>5763</v>
      </c>
      <c r="E133" s="12"/>
    </row>
    <row r="134" spans="1:5" s="2" customFormat="1" ht="24.75" customHeight="1">
      <c r="A134" s="14" t="s">
        <v>87</v>
      </c>
      <c r="B134" s="14" t="s">
        <v>133</v>
      </c>
      <c r="C134" s="11">
        <v>1490260</v>
      </c>
      <c r="D134" s="11">
        <f t="shared" si="3"/>
        <v>6133</v>
      </c>
      <c r="E134" s="12"/>
    </row>
    <row r="135" spans="1:5" s="2" customFormat="1" ht="24.75" customHeight="1">
      <c r="A135" s="13" t="s">
        <v>91</v>
      </c>
      <c r="B135" s="14" t="s">
        <v>134</v>
      </c>
      <c r="C135" s="11">
        <v>1277195</v>
      </c>
      <c r="D135" s="11">
        <f t="shared" si="3"/>
        <v>5256</v>
      </c>
      <c r="E135" s="12"/>
    </row>
    <row r="136" spans="1:5" s="2" customFormat="1" ht="24.75" customHeight="1">
      <c r="A136" s="13" t="s">
        <v>91</v>
      </c>
      <c r="B136" s="13" t="s">
        <v>135</v>
      </c>
      <c r="C136" s="11">
        <v>2553442</v>
      </c>
      <c r="D136" s="11">
        <f t="shared" si="3"/>
        <v>10508</v>
      </c>
      <c r="E136" s="12"/>
    </row>
    <row r="137" spans="1:5" s="2" customFormat="1" ht="24.75" customHeight="1">
      <c r="A137" s="13" t="s">
        <v>91</v>
      </c>
      <c r="B137" s="14" t="s">
        <v>136</v>
      </c>
      <c r="C137" s="11">
        <v>1313014</v>
      </c>
      <c r="D137" s="11">
        <f t="shared" si="3"/>
        <v>5403</v>
      </c>
      <c r="E137" s="12"/>
    </row>
    <row r="138" spans="1:5" s="2" customFormat="1" ht="24.75" customHeight="1">
      <c r="A138" s="14" t="s">
        <v>99</v>
      </c>
      <c r="B138" s="14" t="s">
        <v>137</v>
      </c>
      <c r="C138" s="11">
        <v>780741</v>
      </c>
      <c r="D138" s="11">
        <f t="shared" si="3"/>
        <v>3213</v>
      </c>
      <c r="E138" s="12"/>
    </row>
    <row r="139" spans="1:5" s="2" customFormat="1" ht="24.75" customHeight="1">
      <c r="A139" s="14" t="s">
        <v>99</v>
      </c>
      <c r="B139" s="14" t="s">
        <v>138</v>
      </c>
      <c r="C139" s="11">
        <v>1607266</v>
      </c>
      <c r="D139" s="11">
        <f t="shared" si="3"/>
        <v>6614</v>
      </c>
      <c r="E139" s="12"/>
    </row>
  </sheetData>
  <sheetProtection/>
  <mergeCells count="7">
    <mergeCell ref="A7:B7"/>
    <mergeCell ref="A5:A6"/>
    <mergeCell ref="B5:B6"/>
    <mergeCell ref="C5:C6"/>
    <mergeCell ref="D5:D6"/>
    <mergeCell ref="E5:E6"/>
    <mergeCell ref="A2:E3"/>
  </mergeCells>
  <printOptions horizontalCentered="1"/>
  <pageMargins left="0.28" right="0.15" top="0.55" bottom="0.59" header="0.35" footer="0.28"/>
  <pageSetup fitToHeight="4" fitToWidth="1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梁智毅</cp:lastModifiedBy>
  <cp:lastPrinted>2017-12-22T10:39:20Z</cp:lastPrinted>
  <dcterms:created xsi:type="dcterms:W3CDTF">2017-06-14T11:36:01Z</dcterms:created>
  <dcterms:modified xsi:type="dcterms:W3CDTF">2017-12-31T15:42:41Z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