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10" windowHeight="12600"/>
  </bookViews>
  <sheets>
    <sheet name="附件2" sheetId="1" r:id="rId1"/>
  </sheets>
  <definedNames>
    <definedName name="_xlnm.Print_Titles" localSheetId="0">附件2!$3:5</definedName>
  </definedNames>
  <calcPr calcId="144525"/>
  <extLst/>
</workbook>
</file>

<file path=xl/sharedStrings.xml><?xml version="1.0" encoding="utf-8"?>
<sst xmlns="http://schemas.openxmlformats.org/spreadsheetml/2006/main" count="114">
  <si>
    <t>附件2</t>
  </si>
  <si>
    <t>提前下达2017年山区和农村边远地区教师生活补助省财政补助资金安排方案</t>
  </si>
  <si>
    <t>序号</t>
  </si>
  <si>
    <t>县区</t>
  </si>
  <si>
    <t>地区编码</t>
  </si>
  <si>
    <t>合计</t>
  </si>
  <si>
    <t>普通高中</t>
  </si>
  <si>
    <t>完全中学</t>
  </si>
  <si>
    <t>初中</t>
  </si>
  <si>
    <t>小学</t>
  </si>
  <si>
    <t>幼儿园</t>
  </si>
  <si>
    <t>省补助比例</t>
  </si>
  <si>
    <t>省财政补助资金（万元）</t>
  </si>
  <si>
    <t>备注</t>
  </si>
  <si>
    <t>教职工</t>
  </si>
  <si>
    <t>专任教师</t>
  </si>
  <si>
    <t>1=3+5+7+9+11</t>
  </si>
  <si>
    <t>2=4+6+8+
10+12</t>
  </si>
  <si>
    <r>
      <rPr>
        <sz val="10"/>
        <rFont val="宋体"/>
        <charset val="134"/>
      </rPr>
      <t>14=</t>
    </r>
    <r>
      <rPr>
        <u/>
        <sz val="10"/>
        <rFont val="宋体"/>
        <charset val="134"/>
      </rPr>
      <t>1</t>
    </r>
    <r>
      <rPr>
        <sz val="10"/>
        <rFont val="宋体"/>
        <charset val="134"/>
      </rPr>
      <t>*</t>
    </r>
    <r>
      <rPr>
        <u/>
        <sz val="10"/>
        <rFont val="宋体"/>
        <charset val="134"/>
      </rPr>
      <t>13</t>
    </r>
    <r>
      <rPr>
        <sz val="10"/>
        <rFont val="宋体"/>
        <charset val="134"/>
      </rPr>
      <t>*900*12</t>
    </r>
  </si>
  <si>
    <t>汕头市</t>
  </si>
  <si>
    <t>澄海区</t>
  </si>
  <si>
    <t>潮南区</t>
  </si>
  <si>
    <t>潮阳区</t>
  </si>
  <si>
    <t>南澳县</t>
  </si>
  <si>
    <t>韶关市</t>
  </si>
  <si>
    <t>曲江区</t>
  </si>
  <si>
    <t>乐昌市</t>
  </si>
  <si>
    <t>始兴县</t>
  </si>
  <si>
    <t>新丰县</t>
  </si>
  <si>
    <t>乳源县</t>
  </si>
  <si>
    <t>南雄市</t>
  </si>
  <si>
    <t>仁化县</t>
  </si>
  <si>
    <t>翁源县</t>
  </si>
  <si>
    <t>河源市</t>
  </si>
  <si>
    <t>东源县</t>
  </si>
  <si>
    <t>和平县</t>
  </si>
  <si>
    <t>龙川县</t>
  </si>
  <si>
    <t>紫金县</t>
  </si>
  <si>
    <t>含江东新区669万</t>
  </si>
  <si>
    <t>连平县</t>
  </si>
  <si>
    <t>梅州市</t>
  </si>
  <si>
    <t>梅县区</t>
  </si>
  <si>
    <t>平远县</t>
  </si>
  <si>
    <t>蕉岭县</t>
  </si>
  <si>
    <t>大埔县</t>
  </si>
  <si>
    <t>兴宁市</t>
  </si>
  <si>
    <t xml:space="preserve"> </t>
  </si>
  <si>
    <t>丰顺县</t>
  </si>
  <si>
    <t>五华县</t>
  </si>
  <si>
    <t>惠州市</t>
  </si>
  <si>
    <t>惠东县</t>
  </si>
  <si>
    <t>龙门县</t>
  </si>
  <si>
    <t>博罗县</t>
  </si>
  <si>
    <t>陆丰市</t>
  </si>
  <si>
    <t>含华侨区179万</t>
  </si>
  <si>
    <t>海丰县</t>
  </si>
  <si>
    <t>含红海湾区644万</t>
  </si>
  <si>
    <t>陆河县</t>
  </si>
  <si>
    <t>江门市</t>
  </si>
  <si>
    <t>台山市</t>
  </si>
  <si>
    <t>开平市</t>
  </si>
  <si>
    <t>恩平市</t>
  </si>
  <si>
    <t>阳江市</t>
  </si>
  <si>
    <t>阳东区</t>
  </si>
  <si>
    <t>阳西县</t>
  </si>
  <si>
    <t>阳春市</t>
  </si>
  <si>
    <t>湛江市</t>
  </si>
  <si>
    <t>麻章区</t>
  </si>
  <si>
    <t>坡头区</t>
  </si>
  <si>
    <t>含南三区332万</t>
  </si>
  <si>
    <t>吴川市</t>
  </si>
  <si>
    <t>遂溪县</t>
  </si>
  <si>
    <t>廉江市</t>
  </si>
  <si>
    <t>雷州市</t>
  </si>
  <si>
    <t>徐闻县</t>
  </si>
  <si>
    <t>茂名市</t>
  </si>
  <si>
    <t>茂南区</t>
  </si>
  <si>
    <t>含高新区234万</t>
  </si>
  <si>
    <t>信宜市</t>
  </si>
  <si>
    <t>电白区</t>
  </si>
  <si>
    <t>滨海新区1061万</t>
  </si>
  <si>
    <t>化州市</t>
  </si>
  <si>
    <t>高州市</t>
  </si>
  <si>
    <t>肇庆市</t>
  </si>
  <si>
    <t>四会市</t>
  </si>
  <si>
    <t>高要区</t>
  </si>
  <si>
    <t>德庆县</t>
  </si>
  <si>
    <t>广宁县</t>
  </si>
  <si>
    <t>封开县</t>
  </si>
  <si>
    <t>怀集县</t>
  </si>
  <si>
    <t>清远市</t>
  </si>
  <si>
    <t>清新区</t>
  </si>
  <si>
    <t>连州市</t>
  </si>
  <si>
    <t>佛冈县</t>
  </si>
  <si>
    <t>阳山县</t>
  </si>
  <si>
    <t>连山县</t>
  </si>
  <si>
    <t>连南县</t>
  </si>
  <si>
    <t>英德市</t>
  </si>
  <si>
    <t>潮州市</t>
  </si>
  <si>
    <t>潮安区</t>
  </si>
  <si>
    <t>饶平县</t>
  </si>
  <si>
    <t>揭阳市</t>
  </si>
  <si>
    <t>揭东区</t>
  </si>
  <si>
    <t>含蓝城区2652万、空港区2132万</t>
  </si>
  <si>
    <t>普宁市</t>
  </si>
  <si>
    <t>含普侨区106万</t>
  </si>
  <si>
    <t>揭西县</t>
  </si>
  <si>
    <t>惠来县</t>
  </si>
  <si>
    <t>含大南山侨区145万、大南海石化区516万</t>
  </si>
  <si>
    <t>云浮市</t>
  </si>
  <si>
    <t>郁南县</t>
  </si>
  <si>
    <t>云安区</t>
  </si>
  <si>
    <t>新兴县</t>
  </si>
  <si>
    <t>罗定市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</si>
</sst>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23" borderId="17" applyNumberFormat="0" applyFont="0" applyAlignment="0" applyProtection="0">
      <alignment vertical="center"/>
    </xf>
  </cellStyleXfs>
  <cellXfs count="26">
    <xf numFmtId="0" fontId="0" fillId="0" borderId="0" xfId="0" applyAlignment="1"/>
    <xf numFmtId="0" fontId="0" fillId="0" borderId="0" xfId="34" applyFont="1" applyAlignment="1">
      <alignment vertical="center" wrapText="1"/>
    </xf>
    <xf numFmtId="49" fontId="1" fillId="0" borderId="0" xfId="34" applyNumberFormat="1" applyFont="1" applyAlignment="1">
      <alignment horizontal="center" vertical="center" wrapText="1"/>
    </xf>
    <xf numFmtId="0" fontId="0" fillId="0" borderId="0" xfId="34" applyFont="1" applyAlignment="1">
      <alignment horizontal="left" vertical="center" wrapText="1"/>
    </xf>
    <xf numFmtId="0" fontId="2" fillId="0" borderId="1" xfId="34" applyFont="1" applyBorder="1" applyAlignment="1">
      <alignment horizontal="center" vertical="center" wrapText="1"/>
    </xf>
    <xf numFmtId="0" fontId="3" fillId="0" borderId="2" xfId="34" applyFont="1" applyBorder="1" applyAlignment="1">
      <alignment horizontal="center" vertical="center" wrapText="1"/>
    </xf>
    <xf numFmtId="0" fontId="3" fillId="0" borderId="2" xfId="34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34" applyNumberFormat="1" applyFont="1" applyBorder="1" applyAlignment="1">
      <alignment horizontal="center" vertical="center" wrapText="1"/>
    </xf>
    <xf numFmtId="0" fontId="5" fillId="0" borderId="3" xfId="34" applyFont="1" applyBorder="1" applyAlignment="1">
      <alignment horizontal="center" vertical="center" wrapText="1"/>
    </xf>
    <xf numFmtId="0" fontId="5" fillId="0" borderId="4" xfId="34" applyFont="1" applyBorder="1" applyAlignment="1">
      <alignment horizontal="center" vertical="center" wrapText="1"/>
    </xf>
    <xf numFmtId="0" fontId="5" fillId="0" borderId="5" xfId="34" applyFont="1" applyBorder="1" applyAlignment="1">
      <alignment horizontal="center" vertical="center" wrapText="1"/>
    </xf>
    <xf numFmtId="176" fontId="4" fillId="0" borderId="2" xfId="34" applyNumberFormat="1" applyFont="1" applyBorder="1" applyAlignment="1">
      <alignment horizontal="center" vertical="center" wrapText="1"/>
    </xf>
    <xf numFmtId="0" fontId="4" fillId="0" borderId="2" xfId="34" applyFont="1" applyBorder="1" applyAlignment="1">
      <alignment horizontal="center" vertical="center" wrapText="1"/>
    </xf>
    <xf numFmtId="0" fontId="4" fillId="0" borderId="2" xfId="34" applyFont="1" applyFill="1" applyBorder="1" applyAlignment="1">
      <alignment horizontal="center" vertical="center" wrapText="1"/>
    </xf>
    <xf numFmtId="176" fontId="4" fillId="0" borderId="2" xfId="34" applyNumberFormat="1" applyFont="1" applyFill="1" applyBorder="1" applyAlignment="1">
      <alignment horizontal="center" vertical="center" wrapText="1"/>
    </xf>
    <xf numFmtId="0" fontId="5" fillId="0" borderId="2" xfId="34" applyFont="1" applyFill="1" applyBorder="1" applyAlignment="1">
      <alignment horizontal="center" vertical="center" wrapText="1"/>
    </xf>
    <xf numFmtId="0" fontId="5" fillId="0" borderId="2" xfId="34" applyFont="1" applyBorder="1" applyAlignment="1">
      <alignment horizontal="center" vertical="center" wrapText="1"/>
    </xf>
    <xf numFmtId="0" fontId="3" fillId="0" borderId="6" xfId="34" applyFont="1" applyBorder="1" applyAlignment="1">
      <alignment horizontal="center" vertical="center" wrapText="1"/>
    </xf>
    <xf numFmtId="0" fontId="3" fillId="0" borderId="7" xfId="34" applyFont="1" applyBorder="1" applyAlignment="1">
      <alignment horizontal="center" vertical="center" wrapText="1"/>
    </xf>
    <xf numFmtId="0" fontId="3" fillId="0" borderId="6" xfId="34" applyFont="1" applyFill="1" applyBorder="1" applyAlignment="1">
      <alignment horizontal="center" vertical="center" wrapText="1"/>
    </xf>
    <xf numFmtId="49" fontId="3" fillId="0" borderId="2" xfId="34" applyNumberFormat="1" applyFont="1" applyBorder="1" applyAlignment="1">
      <alignment horizontal="center" vertical="center" wrapText="1"/>
    </xf>
    <xf numFmtId="0" fontId="3" fillId="0" borderId="8" xfId="34" applyFont="1" applyFill="1" applyBorder="1" applyAlignment="1">
      <alignment horizontal="center" vertical="center" wrapText="1"/>
    </xf>
    <xf numFmtId="49" fontId="6" fillId="0" borderId="2" xfId="34" applyNumberFormat="1" applyFont="1" applyBorder="1" applyAlignment="1">
      <alignment horizontal="center" vertical="center" wrapText="1"/>
    </xf>
    <xf numFmtId="0" fontId="4" fillId="0" borderId="2" xfId="34" applyNumberFormat="1" applyFont="1" applyBorder="1" applyAlignment="1">
      <alignment horizontal="center" vertical="center" wrapText="1"/>
    </xf>
    <xf numFmtId="0" fontId="0" fillId="0" borderId="0" xfId="34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常规_农村教师测算" xfId="34"/>
    <cellStyle name="60% - 强调文字颜色 6" xfId="35"/>
    <cellStyle name="标题 1" xfId="36"/>
    <cellStyle name="标题 2" xfId="37"/>
    <cellStyle name="好" xfId="38"/>
    <cellStyle name="汇总" xfId="39"/>
    <cellStyle name="计算" xfId="40"/>
    <cellStyle name="检查单元格" xfId="41"/>
    <cellStyle name="解释性文本" xfId="42"/>
    <cellStyle name="强调文字颜色 3" xfId="43"/>
    <cellStyle name="强调文字颜色 5" xfId="44"/>
    <cellStyle name="强调文字颜色 6" xfId="45"/>
    <cellStyle name="适中" xfId="46"/>
    <cellStyle name="样式 1" xfId="47"/>
    <cellStyle name="注释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98"/>
  <sheetViews>
    <sheetView tabSelected="1" workbookViewId="0">
      <selection activeCell="U16" sqref="U16"/>
    </sheetView>
  </sheetViews>
  <sheetFormatPr defaultColWidth="9" defaultRowHeight="14.25"/>
  <cols>
    <col min="1" max="1" width="4.25" style="1" customWidth="1"/>
    <col min="2" max="3" width="7.125" style="1" customWidth="1"/>
    <col min="4" max="17" width="7.625" style="1" customWidth="1"/>
    <col min="18" max="18" width="14.375" style="3" customWidth="1"/>
    <col min="19" max="16384" width="9" style="1"/>
  </cols>
  <sheetData>
    <row r="1" ht="20.2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50.2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25.5" customHeight="1" spans="1:18">
      <c r="A3" s="5" t="s">
        <v>2</v>
      </c>
      <c r="B3" s="5" t="s">
        <v>3</v>
      </c>
      <c r="C3" s="5" t="s">
        <v>4</v>
      </c>
      <c r="D3" s="6" t="s">
        <v>5</v>
      </c>
      <c r="E3" s="6"/>
      <c r="F3" s="6" t="s">
        <v>6</v>
      </c>
      <c r="G3" s="6"/>
      <c r="H3" s="6" t="s">
        <v>7</v>
      </c>
      <c r="I3" s="6"/>
      <c r="J3" s="6" t="s">
        <v>8</v>
      </c>
      <c r="K3" s="6"/>
      <c r="L3" s="6" t="s">
        <v>9</v>
      </c>
      <c r="M3" s="6"/>
      <c r="N3" s="6" t="s">
        <v>10</v>
      </c>
      <c r="O3" s="6"/>
      <c r="P3" s="18" t="s">
        <v>11</v>
      </c>
      <c r="Q3" s="20" t="s">
        <v>12</v>
      </c>
      <c r="R3" s="21" t="s">
        <v>13</v>
      </c>
    </row>
    <row r="4" s="1" customFormat="1" ht="15.75" customHeight="1" spans="1:18">
      <c r="A4" s="5"/>
      <c r="B4" s="7"/>
      <c r="C4" s="5"/>
      <c r="D4" s="6" t="s">
        <v>14</v>
      </c>
      <c r="E4" s="6" t="s">
        <v>15</v>
      </c>
      <c r="F4" s="6" t="s">
        <v>14</v>
      </c>
      <c r="G4" s="6" t="s">
        <v>15</v>
      </c>
      <c r="H4" s="6" t="s">
        <v>14</v>
      </c>
      <c r="I4" s="6" t="s">
        <v>15</v>
      </c>
      <c r="J4" s="6" t="s">
        <v>14</v>
      </c>
      <c r="K4" s="6" t="s">
        <v>15</v>
      </c>
      <c r="L4" s="6" t="s">
        <v>14</v>
      </c>
      <c r="M4" s="6" t="s">
        <v>15</v>
      </c>
      <c r="N4" s="6" t="s">
        <v>14</v>
      </c>
      <c r="O4" s="6" t="s">
        <v>15</v>
      </c>
      <c r="P4" s="19"/>
      <c r="Q4" s="22"/>
      <c r="R4" s="21"/>
    </row>
    <row r="5" s="2" customFormat="1" ht="23.25" customHeight="1" spans="1:18">
      <c r="A5" s="5"/>
      <c r="B5" s="7"/>
      <c r="C5" s="5"/>
      <c r="D5" s="8" t="s">
        <v>16</v>
      </c>
      <c r="E5" s="8" t="s">
        <v>17</v>
      </c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  <c r="N5" s="8">
        <v>11</v>
      </c>
      <c r="O5" s="8">
        <v>12</v>
      </c>
      <c r="P5" s="8">
        <v>13</v>
      </c>
      <c r="Q5" s="23" t="s">
        <v>18</v>
      </c>
      <c r="R5" s="8"/>
    </row>
    <row r="6" s="1" customFormat="1" spans="1:18">
      <c r="A6" s="9" t="s">
        <v>5</v>
      </c>
      <c r="B6" s="10"/>
      <c r="C6" s="11"/>
      <c r="D6" s="12">
        <f t="shared" ref="D6:O6" si="0">D9+D10+D8+D12+D14+D21+D23+D19+D16+D25+D17+D15+D75+D73+D68+D69+D71+D70+D77+D88+D87+D92+D96+D94+D90+D59+D60+D61+D79+D81+D80+D85+D83+D48+D51+D49+D40+D44+D38+D36+D37+D46+D42+D55+D53+D57+D27+D28+D34+D30+D32+D63+D66+D64+D107+D99+D100+D105+D101+D98+D103+D109+D111+D113+D115+D117+D119+D126+D124+D121+D122</f>
        <v>336463</v>
      </c>
      <c r="E6" s="12">
        <f>E9+E10+E8+E12+E14+E21+E23+E19+E16+E25+E17+E15+E75+E73+E68+E69+E71+E70+E77+E88+E87+E92+E96+E94+E90+E59+E60+E61+E79+E81+E80+E85+E83+E48+E51+E49+E40+E44+E38+E36+E37+E46+E42+E55+E53+E57+E27+E28+E34+E30+E32+E63+E66+E64+E107+E99+E100+E105+E101+E98+E103+E109+E111+E113+E115+E117+E119+E126+E124+E121+E122</f>
        <v>326998.955</v>
      </c>
      <c r="F6" s="12">
        <f>F9+F10+F8+F12+F14+F21+F23+F19+F16+F25+F17+F15+F75+F73+F68+F69+F71+F70+F77+F88+F87+F92+F96+F94+F90+F59+F60+F61+F79+F81+F80+F85+F83+F48+F51+F49+F40+F44+F38+F36+F37+F46+F42+F55+F53+F57+F27+F28+F34+F30+F32+F63+F66+F64+F107+F99+F100+F105+F101+F98+F103+F109+F111+F113+F115+F117+F119+F126+F124+F121+F122</f>
        <v>7625</v>
      </c>
      <c r="G6" s="12">
        <f>G9+G10+G8+G12+G14+G21+G23+G19+G16+G25+G17+G15+G75+G73+G68+G69+G71+G70+G77+G88+G87+G92+G96+G94+G90+G59+G60+G61+G79+G81+G80+G85+G83+G48+G51+G49+G40+G44+G38+G36+G37+G46+G42+G55+G53+G57+G27+G28+G34+G30+G32+G63+G66+G64+G107+G99+G100+G105+G101+G98+G103+G109+G111+G113+G115+G117+G119+G126+G124+G121+G122</f>
        <v>7264</v>
      </c>
      <c r="H6" s="12">
        <f>H9+H10+H8+H12+H14+H21+H23+H19+H16+H25+H17+H15+H75+H73+H68+H69+H71+H70+H77+H88+H87+H92+H96+H94+H90+H59+H60+H61+H79+H81+H80+H85+H83+H48+H51+H49+H40+H44+H38+H36+H37+H46+H42+H55+H53+H57+H27+H28+H34+H30+H32+H63+H66+H64+H107+H99+H100+H105+H101+H98+H103+H109+H111+H113+H115+H117+H119+H126+H124+H121+H122</f>
        <v>32746</v>
      </c>
      <c r="I6" s="12">
        <f>I9+I10+I8+I12+I14+I21+I23+I19+I16+I25+I17+I15+I75+I73+I68+I69+I71+I70+I77+I88+I87+I92+I96+I94+I90+I59+I60+I61+I79+I81+I80+I85+I83+I48+I51+I49+I40+I44+I38+I36+I37+I46+I42+I55+I53+I57+I27+I28+I34+I30+I32+I63+I66+I64+I107+I99+I100+I105+I101+I98+I103+I109+I111+I113+I115+I117+I119+I126+I124+I121+I122</f>
        <v>31417.84</v>
      </c>
      <c r="J6" s="12">
        <f>J9+J10+J8+J12+J14+J21+J23+J19+J16+J25+J17+J15+J75+J73+J68+J69+J71+J70+J77+J88+J87+J92+J96+J94+J90+J59+J60+J61+J79+J81+J80+J85+J83+J48+J51+J49+J40+J44+J38+J36+J37+J46+J42+J55+J53+J57+J27+J28+J34+J30+J32+J63+J66+J64+J107+J99+J100+J105+J101+J98+J103+J109+J111+J113+J115+J117+J119+J126+J124+J121+J122</f>
        <v>110757</v>
      </c>
      <c r="K6" s="12">
        <f>K9+K10+K8+K12+K14+K21+K23+K19+K16+K25+K17+K15+K75+K73+K68+K69+K71+K70+K77+K88+K87+K92+K96+K94+K90+K59+K60+K61+K79+K81+K80+K85+K83+K48+K51+K49+K40+K44+K38+K36+K37+K46+K42+K55+K53+K57+K27+K28+K34+K30+K32+K63+K66+K64+K107+K99+K100+K105+K101+K98+K103+K109+K111+K113+K115+K117+K119+K126+K124+K121+K122</f>
        <v>107994.434</v>
      </c>
      <c r="L6" s="12">
        <f>L9+L10+L8+L12+L14+L21+L23+L19+L16+L25+L17+L15+L75+L73+L68+L69+L71+L70+L77+L88+L87+L92+L96+L94+L90+L59+L60+L61+L79+L81+L80+L85+L83+L48+L51+L49+L40+L44+L38+L36+L37+L46+L42+L55+L53+L57+L27+L28+L34+L30+L32+L63+L66+L64+L107+L99+L100+L105+L101+L98+L103+L109+L111+L113+L115+L117+L119+L126+L124+L121+L122</f>
        <v>182722</v>
      </c>
      <c r="M6" s="12">
        <f>M9+M10+M8+M12+M14+M21+M23+M19+M16+M25+M17+M15+M75+M73+M68+M69+M71+M70+M77+M88+M87+M92+M96+M94+M90+M59+M60+M61+M79+M81+M80+M85+M83+M48+M51+M49+M40+M44+M38+M36+M37+M46+M42+M55+M53+M57+M27+M28+M34+M30+M32+M63+M66+M64+M107+M99+M100+M105+M101+M98+M103+M109+M111+M113+M115+M117+M119+M126+M124+M121+M122</f>
        <v>177823.681</v>
      </c>
      <c r="N6" s="12">
        <f>N9+N10+N8+N12+N14+N21+N23+N19+N16+N25+N17+N15+N75+N73+N68+N69+N71+N70+N77+N88+N87+N92+N96+N94+N90+N59+N60+N61+N79+N81+N80+N85+N83+N48+N51+N49+N40+N44+N38+N36+N37+N46+N42+N55+N53+N57+N27+N28+N34+N30+N32+N63+N66+N64+N107+N99+N100+N105+N101+N98+N103+N109+N111+N113+N115+N117+N119+N126+N124+N121+N122</f>
        <v>2613</v>
      </c>
      <c r="O6" s="12">
        <f>O9+O10+O8+O12+O14+O21+O23+O19+O16+O25+O17+O15+O75+O73+O68+O69+O71+O70+O77+O88+O87+O92+O96+O94+O90+O59+O60+O61+O79+O81+O80+O85+O83+O48+O51+O49+O40+O44+O38+O36+O37+O46+O42+O55+O53+O57+O27+O28+O34+O30+O32+O63+O66+O64+O107+O99+O100+O105+O101+O98+O103+O109+O111+O113+O115+O117+O119+O126+O124+O121+O122</f>
        <v>2499</v>
      </c>
      <c r="P6" s="12"/>
      <c r="Q6" s="12">
        <f>Q9+Q10+Q8+Q12+Q14+Q21+Q23+Q19+Q16+Q25+Q17+Q15+Q75+Q73+Q68+Q69+Q71+Q70+Q77+Q88+Q87+Q92+Q96+Q94+Q90+Q59+Q60+Q61+Q79+Q81+Q80+Q85+Q83+Q48+Q51+Q49+Q40+Q44+Q38+Q36+Q37+Q46+Q42+Q55+Q53+Q57+Q27+Q28+Q34+Q30+Q32+Q63+Q66+Q64+Q107+Q99+Q100+Q105+Q101+Q98+Q103+Q109+Q111+Q113+Q115+Q117+Q119+Q126+Q124+Q121+Q122</f>
        <v>229322</v>
      </c>
      <c r="R6" s="13"/>
    </row>
    <row r="7" s="2" customFormat="1" ht="15.75" customHeight="1" spans="1:18">
      <c r="A7" s="8"/>
      <c r="B7" s="7" t="s">
        <v>19</v>
      </c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7"/>
      <c r="Q7" s="12"/>
      <c r="R7" s="8"/>
    </row>
    <row r="8" s="1" customFormat="1" spans="1:18">
      <c r="A8" s="13">
        <v>1</v>
      </c>
      <c r="B8" s="13" t="s">
        <v>20</v>
      </c>
      <c r="C8" s="13">
        <v>604004</v>
      </c>
      <c r="D8" s="12">
        <v>3980</v>
      </c>
      <c r="E8" s="12">
        <v>3831</v>
      </c>
      <c r="F8" s="12">
        <v>171</v>
      </c>
      <c r="G8" s="12">
        <v>162</v>
      </c>
      <c r="H8" s="12">
        <v>1043</v>
      </c>
      <c r="I8" s="12">
        <v>1005</v>
      </c>
      <c r="J8" s="12">
        <v>924</v>
      </c>
      <c r="K8" s="12">
        <v>892</v>
      </c>
      <c r="L8" s="12">
        <v>1842</v>
      </c>
      <c r="M8" s="12">
        <v>1772</v>
      </c>
      <c r="N8" s="12"/>
      <c r="O8" s="12"/>
      <c r="P8" s="13">
        <v>0.5</v>
      </c>
      <c r="Q8" s="12">
        <f>ROUND(D8*900*12*P8/10000,0)</f>
        <v>2149</v>
      </c>
      <c r="R8" s="13"/>
    </row>
    <row r="9" s="2" customFormat="1" ht="15.75" customHeight="1" spans="1:18">
      <c r="A9" s="13">
        <v>2</v>
      </c>
      <c r="B9" s="13" t="s">
        <v>21</v>
      </c>
      <c r="C9" s="13">
        <v>604007</v>
      </c>
      <c r="D9" s="12">
        <v>8364</v>
      </c>
      <c r="E9" s="12">
        <v>8235</v>
      </c>
      <c r="F9" s="12">
        <v>632</v>
      </c>
      <c r="G9" s="12">
        <v>618</v>
      </c>
      <c r="H9" s="12">
        <v>876</v>
      </c>
      <c r="I9" s="12">
        <v>865</v>
      </c>
      <c r="J9" s="12">
        <v>2546</v>
      </c>
      <c r="K9" s="12">
        <v>2512</v>
      </c>
      <c r="L9" s="12">
        <v>4275</v>
      </c>
      <c r="M9" s="12">
        <v>4205</v>
      </c>
      <c r="N9" s="12">
        <v>35</v>
      </c>
      <c r="O9" s="12">
        <v>35</v>
      </c>
      <c r="P9" s="13">
        <v>0.5</v>
      </c>
      <c r="Q9" s="12">
        <f t="shared" ref="Q9:Q75" si="1">ROUND(D9*900*12*P9/10000,0)</f>
        <v>4517</v>
      </c>
      <c r="R9" s="8"/>
    </row>
    <row r="10" s="1" customFormat="1" spans="1:18">
      <c r="A10" s="13">
        <v>3</v>
      </c>
      <c r="B10" s="13" t="s">
        <v>22</v>
      </c>
      <c r="C10" s="13">
        <v>604006</v>
      </c>
      <c r="D10" s="12">
        <v>12187</v>
      </c>
      <c r="E10" s="12">
        <v>12036</v>
      </c>
      <c r="F10" s="12">
        <v>374</v>
      </c>
      <c r="G10" s="12">
        <v>347</v>
      </c>
      <c r="H10" s="12">
        <v>2206</v>
      </c>
      <c r="I10" s="12">
        <v>2169</v>
      </c>
      <c r="J10" s="12">
        <v>2974</v>
      </c>
      <c r="K10" s="12">
        <v>2943</v>
      </c>
      <c r="L10" s="12">
        <v>6633</v>
      </c>
      <c r="M10" s="12">
        <v>6577</v>
      </c>
      <c r="N10" s="12"/>
      <c r="O10" s="12"/>
      <c r="P10" s="13">
        <v>0.5</v>
      </c>
      <c r="Q10" s="12">
        <f>ROUND(D10*900*12*P10/10000,0)</f>
        <v>6581</v>
      </c>
      <c r="R10" s="13"/>
    </row>
    <row r="11" s="1" customFormat="1" spans="1:18">
      <c r="A11" s="13"/>
      <c r="B11" s="5" t="s">
        <v>23</v>
      </c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2"/>
      <c r="R11" s="13"/>
    </row>
    <row r="12" s="1" customFormat="1" spans="1:18">
      <c r="A12" s="13">
        <v>4</v>
      </c>
      <c r="B12" s="13" t="s">
        <v>23</v>
      </c>
      <c r="C12" s="13">
        <v>604008</v>
      </c>
      <c r="D12" s="12">
        <v>222</v>
      </c>
      <c r="E12" s="12">
        <v>205</v>
      </c>
      <c r="F12" s="12"/>
      <c r="G12" s="12"/>
      <c r="H12" s="12"/>
      <c r="I12" s="12"/>
      <c r="J12" s="12">
        <v>97</v>
      </c>
      <c r="K12" s="12">
        <v>87</v>
      </c>
      <c r="L12" s="12">
        <v>125</v>
      </c>
      <c r="M12" s="12">
        <v>118</v>
      </c>
      <c r="N12" s="12"/>
      <c r="O12" s="12"/>
      <c r="P12" s="13">
        <v>0.5</v>
      </c>
      <c r="Q12" s="12">
        <f>ROUND(D12*900*12*P12/10000,0)</f>
        <v>120</v>
      </c>
      <c r="R12" s="13"/>
    </row>
    <row r="13" s="1" customFormat="1" spans="1:18">
      <c r="A13" s="13"/>
      <c r="B13" s="5" t="s">
        <v>24</v>
      </c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2"/>
      <c r="R13" s="13"/>
    </row>
    <row r="14" s="1" customFormat="1" spans="1:18">
      <c r="A14" s="13">
        <v>5</v>
      </c>
      <c r="B14" s="14" t="s">
        <v>25</v>
      </c>
      <c r="C14" s="14">
        <v>606004</v>
      </c>
      <c r="D14" s="12">
        <v>1002</v>
      </c>
      <c r="E14" s="12">
        <v>934</v>
      </c>
      <c r="F14" s="12"/>
      <c r="G14" s="12"/>
      <c r="H14" s="12"/>
      <c r="I14" s="12"/>
      <c r="J14" s="12">
        <v>455</v>
      </c>
      <c r="K14" s="12">
        <v>413</v>
      </c>
      <c r="L14" s="12">
        <v>547</v>
      </c>
      <c r="M14" s="12">
        <v>521</v>
      </c>
      <c r="N14" s="12"/>
      <c r="O14" s="12"/>
      <c r="P14" s="14">
        <v>0.5</v>
      </c>
      <c r="Q14" s="12">
        <f>ROUND(D14*900*12*P14/10000,0)</f>
        <v>541</v>
      </c>
      <c r="R14" s="13"/>
    </row>
    <row r="15" s="1" customFormat="1" spans="1:18">
      <c r="A15" s="13">
        <v>6</v>
      </c>
      <c r="B15" s="14" t="s">
        <v>26</v>
      </c>
      <c r="C15" s="14">
        <v>606005</v>
      </c>
      <c r="D15" s="15">
        <v>2646</v>
      </c>
      <c r="E15" s="15">
        <v>2613</v>
      </c>
      <c r="F15" s="12"/>
      <c r="G15" s="12"/>
      <c r="H15" s="12">
        <v>187</v>
      </c>
      <c r="I15" s="12">
        <v>182</v>
      </c>
      <c r="J15" s="12">
        <v>1301</v>
      </c>
      <c r="K15" s="12">
        <v>1291</v>
      </c>
      <c r="L15" s="12">
        <v>1158</v>
      </c>
      <c r="M15" s="12">
        <v>1140</v>
      </c>
      <c r="N15" s="12"/>
      <c r="O15" s="12"/>
      <c r="P15" s="14">
        <v>0.8</v>
      </c>
      <c r="Q15" s="12">
        <f>ROUND(D15*900*12*P15/10000,0)</f>
        <v>2286</v>
      </c>
      <c r="R15" s="13"/>
    </row>
    <row r="16" s="1" customFormat="1" spans="1:18">
      <c r="A16" s="13">
        <v>7</v>
      </c>
      <c r="B16" s="14" t="s">
        <v>27</v>
      </c>
      <c r="C16" s="14">
        <v>606008</v>
      </c>
      <c r="D16" s="12">
        <v>1218</v>
      </c>
      <c r="E16" s="15">
        <v>1218</v>
      </c>
      <c r="F16" s="12"/>
      <c r="G16" s="12"/>
      <c r="H16" s="12"/>
      <c r="I16" s="12"/>
      <c r="J16" s="12">
        <v>549</v>
      </c>
      <c r="K16" s="12">
        <v>549</v>
      </c>
      <c r="L16" s="12">
        <v>667</v>
      </c>
      <c r="M16" s="12">
        <v>667</v>
      </c>
      <c r="N16" s="12">
        <v>2</v>
      </c>
      <c r="O16" s="12">
        <v>2</v>
      </c>
      <c r="P16" s="14">
        <v>0.8</v>
      </c>
      <c r="Q16" s="12">
        <f>ROUND(D16*900*12*P16/10000,0)</f>
        <v>1052</v>
      </c>
      <c r="R16" s="13"/>
    </row>
    <row r="17" s="1" customFormat="1" spans="1:18">
      <c r="A17" s="13">
        <v>8</v>
      </c>
      <c r="B17" s="14" t="s">
        <v>28</v>
      </c>
      <c r="C17" s="14">
        <v>606010</v>
      </c>
      <c r="D17" s="12">
        <v>1025</v>
      </c>
      <c r="E17" s="15">
        <v>1011</v>
      </c>
      <c r="F17" s="12"/>
      <c r="G17" s="12"/>
      <c r="H17" s="12"/>
      <c r="I17" s="12"/>
      <c r="J17" s="12">
        <v>346</v>
      </c>
      <c r="K17" s="12">
        <v>337</v>
      </c>
      <c r="L17" s="12">
        <v>679</v>
      </c>
      <c r="M17" s="12">
        <v>674</v>
      </c>
      <c r="N17" s="12"/>
      <c r="O17" s="12"/>
      <c r="P17" s="14">
        <v>0.8</v>
      </c>
      <c r="Q17" s="12">
        <f>ROUND(D17*900*12*P17/10000,0)</f>
        <v>886</v>
      </c>
      <c r="R17" s="13"/>
    </row>
    <row r="18" s="1" customFormat="1" spans="1:18">
      <c r="A18" s="13"/>
      <c r="B18" s="16" t="s">
        <v>29</v>
      </c>
      <c r="C18" s="14"/>
      <c r="D18" s="12"/>
      <c r="E18" s="15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4"/>
      <c r="Q18" s="12"/>
      <c r="R18" s="13"/>
    </row>
    <row r="19" s="1" customFormat="1" spans="1:18">
      <c r="A19" s="13">
        <v>9</v>
      </c>
      <c r="B19" s="14" t="s">
        <v>29</v>
      </c>
      <c r="C19" s="14">
        <v>606011</v>
      </c>
      <c r="D19" s="12">
        <v>1161</v>
      </c>
      <c r="E19" s="15">
        <v>1107</v>
      </c>
      <c r="F19" s="12"/>
      <c r="G19" s="12"/>
      <c r="H19" s="12"/>
      <c r="I19" s="12"/>
      <c r="J19" s="12">
        <v>378</v>
      </c>
      <c r="K19" s="12">
        <v>363</v>
      </c>
      <c r="L19" s="12">
        <v>734</v>
      </c>
      <c r="M19" s="12">
        <v>695</v>
      </c>
      <c r="N19" s="12">
        <v>49</v>
      </c>
      <c r="O19" s="12">
        <v>49</v>
      </c>
      <c r="P19" s="14">
        <v>0.8</v>
      </c>
      <c r="Q19" s="12">
        <f>ROUND(D19*900*12*P19/10000,0)</f>
        <v>1003</v>
      </c>
      <c r="R19" s="13"/>
    </row>
    <row r="20" s="1" customFormat="1" spans="1:18">
      <c r="A20" s="13"/>
      <c r="B20" s="6" t="s">
        <v>30</v>
      </c>
      <c r="C20" s="14"/>
      <c r="D20" s="12"/>
      <c r="E20" s="15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4"/>
      <c r="Q20" s="12"/>
      <c r="R20" s="13"/>
    </row>
    <row r="21" s="1" customFormat="1" spans="1:18">
      <c r="A21" s="13">
        <v>10</v>
      </c>
      <c r="B21" s="14" t="s">
        <v>30</v>
      </c>
      <c r="C21" s="14">
        <v>6060006</v>
      </c>
      <c r="D21" s="12">
        <v>2295</v>
      </c>
      <c r="E21" s="12">
        <v>2276</v>
      </c>
      <c r="F21" s="12"/>
      <c r="G21" s="12"/>
      <c r="H21" s="12">
        <v>187</v>
      </c>
      <c r="I21" s="12">
        <v>179</v>
      </c>
      <c r="J21" s="12">
        <v>674</v>
      </c>
      <c r="K21" s="12">
        <v>670</v>
      </c>
      <c r="L21" s="12">
        <v>1389</v>
      </c>
      <c r="M21" s="12">
        <v>1382</v>
      </c>
      <c r="N21" s="12">
        <v>45</v>
      </c>
      <c r="O21" s="12">
        <v>45</v>
      </c>
      <c r="P21" s="14">
        <v>0.8</v>
      </c>
      <c r="Q21" s="12">
        <f>ROUND(D21*900*12*P21/10000,0)</f>
        <v>1983</v>
      </c>
      <c r="R21" s="13"/>
    </row>
    <row r="22" s="1" customFormat="1" spans="1:18">
      <c r="A22" s="13"/>
      <c r="B22" s="6" t="s">
        <v>31</v>
      </c>
      <c r="C22" s="1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4"/>
      <c r="Q22" s="12"/>
      <c r="R22" s="13"/>
    </row>
    <row r="23" s="1" customFormat="1" spans="1:18">
      <c r="A23" s="13">
        <v>11</v>
      </c>
      <c r="B23" s="14" t="s">
        <v>31</v>
      </c>
      <c r="C23" s="14">
        <v>6060007</v>
      </c>
      <c r="D23" s="12">
        <v>1538</v>
      </c>
      <c r="E23" s="15">
        <v>1529</v>
      </c>
      <c r="F23" s="12"/>
      <c r="G23" s="12"/>
      <c r="H23" s="12"/>
      <c r="I23" s="12"/>
      <c r="J23" s="12">
        <v>767</v>
      </c>
      <c r="K23" s="12">
        <v>759</v>
      </c>
      <c r="L23" s="12">
        <v>650</v>
      </c>
      <c r="M23" s="12">
        <v>649</v>
      </c>
      <c r="N23" s="12">
        <v>121</v>
      </c>
      <c r="O23" s="12">
        <v>121</v>
      </c>
      <c r="P23" s="14">
        <v>0.8</v>
      </c>
      <c r="Q23" s="12">
        <f>ROUND(D23*900*12*P23/10000,0)</f>
        <v>1329</v>
      </c>
      <c r="R23" s="13"/>
    </row>
    <row r="24" s="1" customFormat="1" spans="1:18">
      <c r="A24" s="13"/>
      <c r="B24" s="6" t="s">
        <v>32</v>
      </c>
      <c r="C24" s="1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4"/>
      <c r="Q24" s="12"/>
      <c r="R24" s="13"/>
    </row>
    <row r="25" s="1" customFormat="1" spans="1:18">
      <c r="A25" s="13">
        <v>12</v>
      </c>
      <c r="B25" s="14" t="s">
        <v>32</v>
      </c>
      <c r="C25" s="14">
        <v>6060009</v>
      </c>
      <c r="D25" s="12">
        <v>1935</v>
      </c>
      <c r="E25" s="15">
        <v>1921</v>
      </c>
      <c r="F25" s="12"/>
      <c r="G25" s="12"/>
      <c r="H25" s="12"/>
      <c r="I25" s="12"/>
      <c r="J25" s="12">
        <v>889</v>
      </c>
      <c r="K25" s="12">
        <v>887</v>
      </c>
      <c r="L25" s="12">
        <v>975</v>
      </c>
      <c r="M25" s="12">
        <v>963</v>
      </c>
      <c r="N25" s="12">
        <v>71</v>
      </c>
      <c r="O25" s="12">
        <v>71</v>
      </c>
      <c r="P25" s="14">
        <v>0.8</v>
      </c>
      <c r="Q25" s="12">
        <f>ROUND(D25*900*12*P25/10000,0)</f>
        <v>1672</v>
      </c>
      <c r="R25" s="13"/>
    </row>
    <row r="26" s="1" customFormat="1" spans="1:18">
      <c r="A26" s="13"/>
      <c r="B26" s="5" t="s">
        <v>33</v>
      </c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2"/>
      <c r="R26" s="13"/>
    </row>
    <row r="27" s="1" customFormat="1" spans="1:18">
      <c r="A27" s="13">
        <v>13</v>
      </c>
      <c r="B27" s="13" t="s">
        <v>34</v>
      </c>
      <c r="C27" s="13">
        <v>607003</v>
      </c>
      <c r="D27" s="15">
        <v>2830</v>
      </c>
      <c r="E27" s="15">
        <v>2830</v>
      </c>
      <c r="F27" s="12"/>
      <c r="G27" s="12"/>
      <c r="H27" s="12">
        <v>96</v>
      </c>
      <c r="I27" s="12">
        <v>96</v>
      </c>
      <c r="J27" s="12">
        <v>1213</v>
      </c>
      <c r="K27" s="12">
        <v>1213</v>
      </c>
      <c r="L27" s="12">
        <v>1521</v>
      </c>
      <c r="M27" s="12">
        <v>1521</v>
      </c>
      <c r="N27" s="12"/>
      <c r="O27" s="12"/>
      <c r="P27" s="13">
        <v>0.8</v>
      </c>
      <c r="Q27" s="12">
        <f>ROUND(D27*900*12*P27/10000,0)</f>
        <v>2445</v>
      </c>
      <c r="R27" s="13"/>
    </row>
    <row r="28" s="1" customFormat="1" spans="1:18">
      <c r="A28" s="13">
        <v>14</v>
      </c>
      <c r="B28" s="13" t="s">
        <v>35</v>
      </c>
      <c r="C28" s="13">
        <v>607004</v>
      </c>
      <c r="D28" s="12">
        <v>3017</v>
      </c>
      <c r="E28" s="12">
        <v>3017</v>
      </c>
      <c r="F28" s="12"/>
      <c r="G28" s="12"/>
      <c r="H28" s="12">
        <v>165</v>
      </c>
      <c r="I28" s="12">
        <v>165</v>
      </c>
      <c r="J28" s="12">
        <v>1004</v>
      </c>
      <c r="K28" s="12">
        <v>1004</v>
      </c>
      <c r="L28" s="12">
        <v>1848</v>
      </c>
      <c r="M28" s="12">
        <v>1848</v>
      </c>
      <c r="N28" s="12"/>
      <c r="O28" s="12"/>
      <c r="P28" s="13">
        <v>0.8</v>
      </c>
      <c r="Q28" s="12">
        <f>ROUND(D28*900*12*P28/10000,0)</f>
        <v>2607</v>
      </c>
      <c r="R28" s="13"/>
    </row>
    <row r="29" s="1" customFormat="1" spans="1:18">
      <c r="A29" s="13"/>
      <c r="B29" s="5" t="s">
        <v>36</v>
      </c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2"/>
      <c r="R29" s="13"/>
    </row>
    <row r="30" s="1" customFormat="1" spans="1:18">
      <c r="A30" s="13">
        <v>15</v>
      </c>
      <c r="B30" s="13" t="s">
        <v>36</v>
      </c>
      <c r="C30" s="13">
        <v>607005</v>
      </c>
      <c r="D30" s="15">
        <v>5513</v>
      </c>
      <c r="E30" s="15">
        <v>5473</v>
      </c>
      <c r="F30" s="12"/>
      <c r="G30" s="12"/>
      <c r="H30" s="12">
        <v>366</v>
      </c>
      <c r="I30" s="12">
        <v>345</v>
      </c>
      <c r="J30" s="12">
        <v>1865</v>
      </c>
      <c r="K30" s="12">
        <v>1846</v>
      </c>
      <c r="L30" s="12">
        <v>3282</v>
      </c>
      <c r="M30" s="12">
        <v>3282</v>
      </c>
      <c r="N30" s="12"/>
      <c r="O30" s="12"/>
      <c r="P30" s="13">
        <v>0.8</v>
      </c>
      <c r="Q30" s="12">
        <f>ROUND(D30*900*12*P30/10000,0)</f>
        <v>4763</v>
      </c>
      <c r="R30" s="13"/>
    </row>
    <row r="31" s="1" customFormat="1" spans="1:18">
      <c r="A31" s="13"/>
      <c r="B31" s="5" t="s">
        <v>37</v>
      </c>
      <c r="C31" s="13"/>
      <c r="D31" s="15"/>
      <c r="E31" s="15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2"/>
      <c r="R31" s="13"/>
    </row>
    <row r="32" s="1" customFormat="1" spans="1:18">
      <c r="A32" s="13">
        <v>16</v>
      </c>
      <c r="B32" s="13" t="s">
        <v>37</v>
      </c>
      <c r="C32" s="13">
        <v>607006</v>
      </c>
      <c r="D32" s="12">
        <v>5615</v>
      </c>
      <c r="E32" s="12">
        <v>5598</v>
      </c>
      <c r="F32" s="12"/>
      <c r="G32" s="12"/>
      <c r="H32" s="12">
        <v>152</v>
      </c>
      <c r="I32" s="12">
        <v>150</v>
      </c>
      <c r="J32" s="12">
        <v>1879</v>
      </c>
      <c r="K32" s="12">
        <v>1867</v>
      </c>
      <c r="L32" s="12">
        <v>3584</v>
      </c>
      <c r="M32" s="12">
        <v>3581</v>
      </c>
      <c r="N32" s="12"/>
      <c r="O32" s="12"/>
      <c r="P32" s="13">
        <v>0.8</v>
      </c>
      <c r="Q32" s="12">
        <f>ROUND(D32*900*12*P32/10000,0)</f>
        <v>4851</v>
      </c>
      <c r="R32" s="13" t="s">
        <v>38</v>
      </c>
    </row>
    <row r="33" s="1" customFormat="1" spans="1:18">
      <c r="A33" s="13"/>
      <c r="B33" s="5" t="s">
        <v>39</v>
      </c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2"/>
      <c r="R33" s="13"/>
    </row>
    <row r="34" s="1" customFormat="1" spans="1:18">
      <c r="A34" s="13">
        <v>17</v>
      </c>
      <c r="B34" s="13" t="s">
        <v>39</v>
      </c>
      <c r="C34" s="13">
        <v>607007</v>
      </c>
      <c r="D34" s="12">
        <v>2333</v>
      </c>
      <c r="E34" s="12">
        <v>2249</v>
      </c>
      <c r="F34" s="12"/>
      <c r="G34" s="12"/>
      <c r="H34" s="12">
        <v>218</v>
      </c>
      <c r="I34" s="12">
        <v>205</v>
      </c>
      <c r="J34" s="12">
        <v>952</v>
      </c>
      <c r="K34" s="12">
        <v>896</v>
      </c>
      <c r="L34" s="12">
        <v>1163</v>
      </c>
      <c r="M34" s="12">
        <v>1148</v>
      </c>
      <c r="N34" s="12"/>
      <c r="O34" s="12"/>
      <c r="P34" s="13">
        <v>0.8</v>
      </c>
      <c r="Q34" s="12">
        <f>ROUND(D34*900*12*P34/10000,0)</f>
        <v>2016</v>
      </c>
      <c r="R34" s="13"/>
    </row>
    <row r="35" s="1" customFormat="1" spans="1:18">
      <c r="A35" s="13"/>
      <c r="B35" s="5" t="s">
        <v>40</v>
      </c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  <c r="Q35" s="12"/>
      <c r="R35" s="13"/>
    </row>
    <row r="36" s="1" customFormat="1" spans="1:18">
      <c r="A36" s="13">
        <v>18</v>
      </c>
      <c r="B36" s="13" t="s">
        <v>41</v>
      </c>
      <c r="C36" s="13">
        <v>608004</v>
      </c>
      <c r="D36" s="12">
        <v>2933</v>
      </c>
      <c r="E36" s="12">
        <v>2707</v>
      </c>
      <c r="F36" s="12"/>
      <c r="G36" s="12"/>
      <c r="H36" s="12">
        <v>913</v>
      </c>
      <c r="I36" s="12">
        <v>882</v>
      </c>
      <c r="J36" s="12">
        <v>836</v>
      </c>
      <c r="K36" s="12">
        <v>783</v>
      </c>
      <c r="L36" s="12">
        <v>1184</v>
      </c>
      <c r="M36" s="12">
        <v>1042</v>
      </c>
      <c r="N36" s="12"/>
      <c r="O36" s="12"/>
      <c r="P36" s="13">
        <v>0.8</v>
      </c>
      <c r="Q36" s="12">
        <f>ROUND(D36*900*12*P36/10000,0)</f>
        <v>2534</v>
      </c>
      <c r="R36" s="13"/>
    </row>
    <row r="37" s="1" customFormat="1" spans="1:18">
      <c r="A37" s="13">
        <v>19</v>
      </c>
      <c r="B37" s="13" t="s">
        <v>42</v>
      </c>
      <c r="C37" s="13">
        <v>608005</v>
      </c>
      <c r="D37" s="12">
        <v>1110</v>
      </c>
      <c r="E37" s="12">
        <v>1079</v>
      </c>
      <c r="F37" s="12"/>
      <c r="G37" s="12"/>
      <c r="H37" s="12"/>
      <c r="I37" s="12"/>
      <c r="J37" s="12">
        <v>525</v>
      </c>
      <c r="K37" s="12">
        <v>496</v>
      </c>
      <c r="L37" s="12">
        <v>585</v>
      </c>
      <c r="M37" s="12">
        <v>583</v>
      </c>
      <c r="N37" s="12"/>
      <c r="O37" s="12"/>
      <c r="P37" s="13">
        <v>0.8</v>
      </c>
      <c r="Q37" s="12">
        <f>ROUND(D37*900*12*P37/10000,0)</f>
        <v>959</v>
      </c>
      <c r="R37" s="13"/>
    </row>
    <row r="38" s="1" customFormat="1" spans="1:18">
      <c r="A38" s="13">
        <v>20</v>
      </c>
      <c r="B38" s="13" t="s">
        <v>43</v>
      </c>
      <c r="C38" s="13">
        <v>608006</v>
      </c>
      <c r="D38" s="12">
        <v>1602</v>
      </c>
      <c r="E38" s="12">
        <v>1526</v>
      </c>
      <c r="F38" s="12"/>
      <c r="G38" s="12"/>
      <c r="H38" s="12">
        <v>289</v>
      </c>
      <c r="I38" s="12">
        <v>265</v>
      </c>
      <c r="J38" s="12">
        <v>441</v>
      </c>
      <c r="K38" s="12">
        <v>423</v>
      </c>
      <c r="L38" s="12">
        <v>796</v>
      </c>
      <c r="M38" s="12">
        <v>771</v>
      </c>
      <c r="N38" s="12">
        <v>76</v>
      </c>
      <c r="O38" s="12">
        <v>67</v>
      </c>
      <c r="P38" s="13">
        <v>0.8</v>
      </c>
      <c r="Q38" s="12">
        <f>ROUND(D38*900*12*P38/10000,0)</f>
        <v>1384</v>
      </c>
      <c r="R38" s="13"/>
    </row>
    <row r="39" s="1" customFormat="1" spans="1:18">
      <c r="A39" s="13"/>
      <c r="B39" s="17" t="s">
        <v>44</v>
      </c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12"/>
      <c r="R39" s="13"/>
    </row>
    <row r="40" s="1" customFormat="1" spans="1:18">
      <c r="A40" s="13">
        <v>21</v>
      </c>
      <c r="B40" s="13" t="s">
        <v>44</v>
      </c>
      <c r="C40" s="13">
        <v>608007</v>
      </c>
      <c r="D40" s="12">
        <v>2608</v>
      </c>
      <c r="E40" s="12">
        <v>2585</v>
      </c>
      <c r="F40" s="12"/>
      <c r="G40" s="12"/>
      <c r="H40" s="12">
        <v>228</v>
      </c>
      <c r="I40" s="12">
        <v>223</v>
      </c>
      <c r="J40" s="12">
        <v>877</v>
      </c>
      <c r="K40" s="12">
        <v>870</v>
      </c>
      <c r="L40" s="12">
        <v>1449</v>
      </c>
      <c r="M40" s="12">
        <v>1445</v>
      </c>
      <c r="N40" s="12">
        <v>54</v>
      </c>
      <c r="O40" s="12">
        <v>47</v>
      </c>
      <c r="P40" s="13">
        <v>0.8</v>
      </c>
      <c r="Q40" s="12">
        <f>ROUND(D40*900*12*P40/10000,0)</f>
        <v>2253</v>
      </c>
      <c r="R40" s="13"/>
    </row>
    <row r="41" s="1" customFormat="1" spans="1:18">
      <c r="A41" s="13"/>
      <c r="B41" s="5" t="s">
        <v>45</v>
      </c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12"/>
      <c r="R41" s="13"/>
    </row>
    <row r="42" s="1" customFormat="1" spans="1:18">
      <c r="A42" s="13">
        <v>22</v>
      </c>
      <c r="B42" s="13" t="s">
        <v>45</v>
      </c>
      <c r="C42" s="13">
        <v>608003</v>
      </c>
      <c r="D42" s="12">
        <v>6222</v>
      </c>
      <c r="E42" s="12">
        <v>6019</v>
      </c>
      <c r="F42" s="12"/>
      <c r="G42" s="12"/>
      <c r="H42" s="12">
        <v>1255</v>
      </c>
      <c r="I42" s="12">
        <v>1181</v>
      </c>
      <c r="J42" s="12">
        <v>1807</v>
      </c>
      <c r="K42" s="12">
        <v>1693</v>
      </c>
      <c r="L42" s="12">
        <v>3160</v>
      </c>
      <c r="M42" s="12">
        <v>3145</v>
      </c>
      <c r="N42" s="12"/>
      <c r="O42" s="12"/>
      <c r="P42" s="13">
        <v>0.8</v>
      </c>
      <c r="Q42" s="12">
        <f>ROUND(D42*900*12*P42/10000,0)</f>
        <v>5376</v>
      </c>
      <c r="R42" s="13" t="s">
        <v>46</v>
      </c>
    </row>
    <row r="43" s="1" customFormat="1" spans="1:18">
      <c r="A43" s="13"/>
      <c r="B43" s="5" t="s">
        <v>47</v>
      </c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  <c r="Q43" s="12"/>
      <c r="R43" s="13"/>
    </row>
    <row r="44" s="1" customFormat="1" spans="1:18">
      <c r="A44" s="13">
        <v>23</v>
      </c>
      <c r="B44" s="13" t="s">
        <v>47</v>
      </c>
      <c r="C44" s="13">
        <v>608008</v>
      </c>
      <c r="D44" s="12">
        <v>4032</v>
      </c>
      <c r="E44" s="12">
        <v>3892</v>
      </c>
      <c r="F44" s="12"/>
      <c r="G44" s="12"/>
      <c r="H44" s="12">
        <v>801</v>
      </c>
      <c r="I44" s="12">
        <v>780</v>
      </c>
      <c r="J44" s="12">
        <v>1031</v>
      </c>
      <c r="K44" s="12">
        <v>942</v>
      </c>
      <c r="L44" s="12">
        <v>2193</v>
      </c>
      <c r="M44" s="12">
        <v>2163</v>
      </c>
      <c r="N44" s="12">
        <v>7</v>
      </c>
      <c r="O44" s="12">
        <v>7</v>
      </c>
      <c r="P44" s="13">
        <v>0.8</v>
      </c>
      <c r="Q44" s="12">
        <f>ROUND(D44*900*12*P44/10000,0)</f>
        <v>3484</v>
      </c>
      <c r="R44" s="13"/>
    </row>
    <row r="45" s="1" customFormat="1" spans="1:18">
      <c r="A45" s="13"/>
      <c r="B45" s="5" t="s">
        <v>48</v>
      </c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2"/>
      <c r="R45" s="13"/>
    </row>
    <row r="46" s="1" customFormat="1" spans="1:18">
      <c r="A46" s="13">
        <v>24</v>
      </c>
      <c r="B46" s="13" t="s">
        <v>48</v>
      </c>
      <c r="C46" s="13">
        <v>608009</v>
      </c>
      <c r="D46" s="12">
        <v>9105</v>
      </c>
      <c r="E46" s="12">
        <v>8901</v>
      </c>
      <c r="F46" s="12">
        <v>61</v>
      </c>
      <c r="G46" s="12">
        <v>59</v>
      </c>
      <c r="H46" s="12">
        <v>1239</v>
      </c>
      <c r="I46" s="12">
        <v>1190</v>
      </c>
      <c r="J46" s="12">
        <v>3240</v>
      </c>
      <c r="K46" s="12">
        <v>3175</v>
      </c>
      <c r="L46" s="12">
        <v>4565</v>
      </c>
      <c r="M46" s="12">
        <v>4477</v>
      </c>
      <c r="N46" s="12"/>
      <c r="O46" s="12"/>
      <c r="P46" s="13">
        <v>0.8</v>
      </c>
      <c r="Q46" s="12">
        <f>ROUND(D46*900*12*P46/10000,0)</f>
        <v>7867</v>
      </c>
      <c r="R46" s="13"/>
    </row>
    <row r="47" s="1" customFormat="1" spans="1:18">
      <c r="A47" s="13"/>
      <c r="B47" s="5" t="s">
        <v>49</v>
      </c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3"/>
      <c r="Q47" s="12"/>
      <c r="R47" s="13"/>
    </row>
    <row r="48" s="1" customFormat="1" spans="1:18">
      <c r="A48" s="13">
        <v>25</v>
      </c>
      <c r="B48" s="13" t="s">
        <v>50</v>
      </c>
      <c r="C48" s="13">
        <v>609004</v>
      </c>
      <c r="D48" s="12">
        <v>6378</v>
      </c>
      <c r="E48" s="12">
        <v>5941</v>
      </c>
      <c r="F48" s="12">
        <v>608</v>
      </c>
      <c r="G48" s="12">
        <v>581</v>
      </c>
      <c r="H48" s="12"/>
      <c r="I48" s="12"/>
      <c r="J48" s="12">
        <v>2572</v>
      </c>
      <c r="K48" s="12">
        <v>2461</v>
      </c>
      <c r="L48" s="12">
        <v>3134</v>
      </c>
      <c r="M48" s="12">
        <v>2837</v>
      </c>
      <c r="N48" s="12">
        <v>64</v>
      </c>
      <c r="O48" s="12">
        <v>62</v>
      </c>
      <c r="P48" s="13">
        <v>0.5</v>
      </c>
      <c r="Q48" s="12">
        <f>ROUND(D48*900*12*P48/10000,0)</f>
        <v>3444</v>
      </c>
      <c r="R48" s="13"/>
    </row>
    <row r="49" s="1" customFormat="1" spans="1:18">
      <c r="A49" s="13">
        <v>26</v>
      </c>
      <c r="B49" s="13" t="s">
        <v>51</v>
      </c>
      <c r="C49" s="13">
        <v>609006</v>
      </c>
      <c r="D49" s="12">
        <v>2269</v>
      </c>
      <c r="E49" s="12">
        <v>2112</v>
      </c>
      <c r="F49" s="12"/>
      <c r="G49" s="12"/>
      <c r="H49" s="12">
        <v>184</v>
      </c>
      <c r="I49" s="12">
        <v>166</v>
      </c>
      <c r="J49" s="12">
        <v>1161</v>
      </c>
      <c r="K49" s="12">
        <v>1068</v>
      </c>
      <c r="L49" s="12">
        <v>924</v>
      </c>
      <c r="M49" s="12">
        <v>878</v>
      </c>
      <c r="N49" s="12"/>
      <c r="O49" s="12"/>
      <c r="P49" s="13">
        <v>0.5</v>
      </c>
      <c r="Q49" s="12">
        <f>ROUND(D49*900*12*P49/10000,0)</f>
        <v>1225</v>
      </c>
      <c r="R49" s="13"/>
    </row>
    <row r="50" s="1" customFormat="1" spans="1:18">
      <c r="A50" s="13"/>
      <c r="B50" s="5" t="s">
        <v>52</v>
      </c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  <c r="Q50" s="12"/>
      <c r="R50" s="13"/>
    </row>
    <row r="51" s="1" customFormat="1" spans="1:18">
      <c r="A51" s="13">
        <v>27</v>
      </c>
      <c r="B51" s="13" t="s">
        <v>52</v>
      </c>
      <c r="C51" s="13">
        <v>609005</v>
      </c>
      <c r="D51" s="12">
        <v>5736</v>
      </c>
      <c r="E51" s="12">
        <v>5719</v>
      </c>
      <c r="F51" s="12"/>
      <c r="G51" s="12"/>
      <c r="H51" s="12">
        <v>481</v>
      </c>
      <c r="I51" s="12">
        <v>473</v>
      </c>
      <c r="J51" s="12">
        <v>1689</v>
      </c>
      <c r="K51" s="12">
        <v>1683</v>
      </c>
      <c r="L51" s="12">
        <v>3566</v>
      </c>
      <c r="M51" s="12">
        <v>3563</v>
      </c>
      <c r="N51" s="12"/>
      <c r="O51" s="12"/>
      <c r="P51" s="13">
        <v>0.5</v>
      </c>
      <c r="Q51" s="12">
        <f>ROUND(D51*900*12*P51/10000,0)</f>
        <v>3097</v>
      </c>
      <c r="R51" s="13"/>
    </row>
    <row r="52" s="1" customFormat="1" spans="1:18">
      <c r="A52" s="13"/>
      <c r="B52" s="17" t="s">
        <v>53</v>
      </c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2"/>
      <c r="R52" s="13"/>
    </row>
    <row r="53" s="1" customFormat="1" spans="1:18">
      <c r="A53" s="13">
        <v>28</v>
      </c>
      <c r="B53" s="13" t="s">
        <v>53</v>
      </c>
      <c r="C53" s="13">
        <v>610003</v>
      </c>
      <c r="D53" s="12">
        <v>10250</v>
      </c>
      <c r="E53" s="12">
        <v>10020</v>
      </c>
      <c r="F53" s="12">
        <v>578</v>
      </c>
      <c r="G53" s="12">
        <v>543</v>
      </c>
      <c r="H53" s="12">
        <v>581</v>
      </c>
      <c r="I53" s="12">
        <v>575</v>
      </c>
      <c r="J53" s="12">
        <v>3080</v>
      </c>
      <c r="K53" s="12">
        <v>3021</v>
      </c>
      <c r="L53" s="12">
        <v>5774</v>
      </c>
      <c r="M53" s="12">
        <v>5667</v>
      </c>
      <c r="N53" s="12">
        <v>237</v>
      </c>
      <c r="O53" s="12">
        <v>214</v>
      </c>
      <c r="P53" s="13">
        <v>0.8</v>
      </c>
      <c r="Q53" s="12">
        <f>ROUND(D53*900*12*P53/10000,0)</f>
        <v>8856</v>
      </c>
      <c r="R53" s="13" t="s">
        <v>54</v>
      </c>
    </row>
    <row r="54" s="1" customFormat="1" spans="1:18">
      <c r="A54" s="13"/>
      <c r="B54" s="5" t="s">
        <v>55</v>
      </c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3"/>
      <c r="Q54" s="12"/>
      <c r="R54" s="13"/>
    </row>
    <row r="55" s="1" customFormat="1" spans="1:18">
      <c r="A55" s="13">
        <v>29</v>
      </c>
      <c r="B55" s="13" t="s">
        <v>55</v>
      </c>
      <c r="C55" s="13">
        <v>610004</v>
      </c>
      <c r="D55" s="12">
        <v>4799</v>
      </c>
      <c r="E55" s="12">
        <v>4719</v>
      </c>
      <c r="F55" s="12">
        <v>116</v>
      </c>
      <c r="G55" s="12">
        <v>110</v>
      </c>
      <c r="H55" s="12">
        <v>321</v>
      </c>
      <c r="I55" s="12">
        <v>312</v>
      </c>
      <c r="J55" s="12">
        <v>1393</v>
      </c>
      <c r="K55" s="12">
        <v>1367</v>
      </c>
      <c r="L55" s="12">
        <v>2961</v>
      </c>
      <c r="M55" s="12">
        <v>2924</v>
      </c>
      <c r="N55" s="12">
        <v>8</v>
      </c>
      <c r="O55" s="12">
        <v>6</v>
      </c>
      <c r="P55" s="13">
        <v>0.8</v>
      </c>
      <c r="Q55" s="12">
        <f>ROUND(D55*900*12*P55/10000,0)</f>
        <v>4146</v>
      </c>
      <c r="R55" s="13" t="s">
        <v>56</v>
      </c>
    </row>
    <row r="56" s="1" customFormat="1" spans="1:18">
      <c r="A56" s="13"/>
      <c r="B56" s="5" t="s">
        <v>57</v>
      </c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3"/>
      <c r="Q56" s="12"/>
      <c r="R56" s="13"/>
    </row>
    <row r="57" s="1" customFormat="1" spans="1:18">
      <c r="A57" s="13">
        <v>30</v>
      </c>
      <c r="B57" s="13" t="s">
        <v>57</v>
      </c>
      <c r="C57" s="13">
        <v>610005</v>
      </c>
      <c r="D57" s="12">
        <v>2350</v>
      </c>
      <c r="E57" s="12">
        <v>2266</v>
      </c>
      <c r="F57" s="12"/>
      <c r="G57" s="12"/>
      <c r="H57" s="12">
        <v>183</v>
      </c>
      <c r="I57" s="12">
        <v>176</v>
      </c>
      <c r="J57" s="12">
        <v>782</v>
      </c>
      <c r="K57" s="12">
        <v>760</v>
      </c>
      <c r="L57" s="12">
        <v>1385</v>
      </c>
      <c r="M57" s="12">
        <v>1330</v>
      </c>
      <c r="N57" s="12"/>
      <c r="O57" s="12"/>
      <c r="P57" s="13">
        <v>0.8</v>
      </c>
      <c r="Q57" s="12">
        <f>ROUND(D57*900*12*P57/10000,0)</f>
        <v>2030</v>
      </c>
      <c r="R57" s="13"/>
    </row>
    <row r="58" s="1" customFormat="1" spans="1:18">
      <c r="A58" s="13"/>
      <c r="B58" s="5" t="s">
        <v>58</v>
      </c>
      <c r="C58" s="13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3"/>
      <c r="Q58" s="12"/>
      <c r="R58" s="13"/>
    </row>
    <row r="59" s="1" customFormat="1" spans="1:18">
      <c r="A59" s="13">
        <v>31</v>
      </c>
      <c r="B59" s="13" t="s">
        <v>59</v>
      </c>
      <c r="C59" s="13">
        <v>613005</v>
      </c>
      <c r="D59" s="12">
        <v>3575</v>
      </c>
      <c r="E59" s="12">
        <v>3493</v>
      </c>
      <c r="F59" s="12"/>
      <c r="G59" s="12"/>
      <c r="H59" s="12">
        <v>253</v>
      </c>
      <c r="I59" s="12">
        <v>248</v>
      </c>
      <c r="J59" s="12">
        <v>1494</v>
      </c>
      <c r="K59" s="12">
        <v>1436</v>
      </c>
      <c r="L59" s="12">
        <v>1828</v>
      </c>
      <c r="M59" s="12">
        <v>1809</v>
      </c>
      <c r="N59" s="12"/>
      <c r="O59" s="12"/>
      <c r="P59" s="13">
        <v>0.5</v>
      </c>
      <c r="Q59" s="12">
        <f>ROUND(D59*900*12*P59/10000,0)</f>
        <v>1931</v>
      </c>
      <c r="R59" s="13"/>
    </row>
    <row r="60" s="1" customFormat="1" spans="1:18">
      <c r="A60" s="13">
        <v>32</v>
      </c>
      <c r="B60" s="13" t="s">
        <v>60</v>
      </c>
      <c r="C60" s="13">
        <v>613006</v>
      </c>
      <c r="D60" s="12">
        <v>3240</v>
      </c>
      <c r="E60" s="12">
        <v>2884</v>
      </c>
      <c r="F60" s="12">
        <v>603</v>
      </c>
      <c r="G60" s="12">
        <v>562</v>
      </c>
      <c r="H60" s="12">
        <v>132</v>
      </c>
      <c r="I60" s="12">
        <v>125</v>
      </c>
      <c r="J60" s="12">
        <v>1013</v>
      </c>
      <c r="K60" s="12">
        <v>911</v>
      </c>
      <c r="L60" s="12">
        <v>1492</v>
      </c>
      <c r="M60" s="12">
        <v>1286</v>
      </c>
      <c r="N60" s="12"/>
      <c r="O60" s="12"/>
      <c r="P60" s="13">
        <v>0.5</v>
      </c>
      <c r="Q60" s="12">
        <f>ROUND(D60*900*12*P60/10000,0)</f>
        <v>1750</v>
      </c>
      <c r="R60" s="13"/>
    </row>
    <row r="61" s="1" customFormat="1" spans="1:18">
      <c r="A61" s="13">
        <v>33</v>
      </c>
      <c r="B61" s="13" t="s">
        <v>61</v>
      </c>
      <c r="C61" s="13">
        <v>613008</v>
      </c>
      <c r="D61" s="12">
        <v>2049</v>
      </c>
      <c r="E61" s="12">
        <v>1925</v>
      </c>
      <c r="F61" s="12"/>
      <c r="G61" s="12"/>
      <c r="H61" s="12">
        <v>219</v>
      </c>
      <c r="I61" s="12">
        <v>197</v>
      </c>
      <c r="J61" s="12">
        <v>636</v>
      </c>
      <c r="K61" s="12">
        <v>603</v>
      </c>
      <c r="L61" s="12">
        <v>1194</v>
      </c>
      <c r="M61" s="12">
        <v>1125</v>
      </c>
      <c r="N61" s="12"/>
      <c r="O61" s="12"/>
      <c r="P61" s="13">
        <v>0.5</v>
      </c>
      <c r="Q61" s="12">
        <f>ROUND(D61*900*12*P61/10000,0)</f>
        <v>1106</v>
      </c>
      <c r="R61" s="13"/>
    </row>
    <row r="62" s="1" customFormat="1" spans="1:18">
      <c r="A62" s="13"/>
      <c r="B62" s="5" t="s">
        <v>62</v>
      </c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3"/>
      <c r="Q62" s="12"/>
      <c r="R62" s="13"/>
    </row>
    <row r="63" s="1" customFormat="1" spans="1:18">
      <c r="A63" s="13">
        <v>34</v>
      </c>
      <c r="B63" s="13" t="s">
        <v>63</v>
      </c>
      <c r="C63" s="13">
        <v>614004</v>
      </c>
      <c r="D63" s="12">
        <v>3022</v>
      </c>
      <c r="E63" s="12">
        <v>2964</v>
      </c>
      <c r="F63" s="12">
        <v>93</v>
      </c>
      <c r="G63" s="12">
        <v>91</v>
      </c>
      <c r="H63" s="12"/>
      <c r="I63" s="12"/>
      <c r="J63" s="12">
        <v>1183</v>
      </c>
      <c r="K63" s="12">
        <v>1158</v>
      </c>
      <c r="L63" s="12">
        <v>1614</v>
      </c>
      <c r="M63" s="12">
        <v>1583</v>
      </c>
      <c r="N63" s="12">
        <v>132</v>
      </c>
      <c r="O63" s="12">
        <v>132</v>
      </c>
      <c r="P63" s="13">
        <v>0.5</v>
      </c>
      <c r="Q63" s="12">
        <f>ROUND(D63*900*12*P63/10000,0)</f>
        <v>1632</v>
      </c>
      <c r="R63" s="13"/>
    </row>
    <row r="64" s="1" customFormat="1" spans="1:18">
      <c r="A64" s="13">
        <v>35</v>
      </c>
      <c r="B64" s="13" t="s">
        <v>64</v>
      </c>
      <c r="C64" s="13">
        <v>614005</v>
      </c>
      <c r="D64" s="12">
        <v>2405</v>
      </c>
      <c r="E64" s="12">
        <v>2405</v>
      </c>
      <c r="F64" s="12"/>
      <c r="G64" s="12"/>
      <c r="H64" s="12"/>
      <c r="I64" s="12"/>
      <c r="J64" s="12">
        <v>984</v>
      </c>
      <c r="K64" s="12">
        <v>984</v>
      </c>
      <c r="L64" s="12">
        <v>1421</v>
      </c>
      <c r="M64" s="12">
        <v>1421</v>
      </c>
      <c r="N64" s="12"/>
      <c r="O64" s="12"/>
      <c r="P64" s="13">
        <v>0.5</v>
      </c>
      <c r="Q64" s="12">
        <f>ROUND(D64*900*12*P64/10000,0)</f>
        <v>1299</v>
      </c>
      <c r="R64" s="13"/>
    </row>
    <row r="65" s="1" customFormat="1" spans="1:18">
      <c r="A65" s="13"/>
      <c r="B65" s="5" t="s">
        <v>65</v>
      </c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3"/>
      <c r="Q65" s="12"/>
      <c r="R65" s="13"/>
    </row>
    <row r="66" s="1" customFormat="1" spans="1:18">
      <c r="A66" s="13">
        <v>36</v>
      </c>
      <c r="B66" s="13" t="s">
        <v>65</v>
      </c>
      <c r="C66" s="13">
        <v>614003</v>
      </c>
      <c r="D66" s="12">
        <v>5529</v>
      </c>
      <c r="E66" s="12">
        <v>5306</v>
      </c>
      <c r="F66" s="12"/>
      <c r="G66" s="12"/>
      <c r="H66" s="12"/>
      <c r="I66" s="12"/>
      <c r="J66" s="12">
        <v>2181</v>
      </c>
      <c r="K66" s="12">
        <v>2093</v>
      </c>
      <c r="L66" s="12">
        <v>3348</v>
      </c>
      <c r="M66" s="12">
        <v>3213</v>
      </c>
      <c r="N66" s="12"/>
      <c r="O66" s="12"/>
      <c r="P66" s="13">
        <v>0.5</v>
      </c>
      <c r="Q66" s="12">
        <f>ROUND(D66*900*12*P66/10000,0)</f>
        <v>2986</v>
      </c>
      <c r="R66" s="13"/>
    </row>
    <row r="67" s="1" customFormat="1" spans="1:18">
      <c r="A67" s="13"/>
      <c r="B67" s="6" t="s">
        <v>66</v>
      </c>
      <c r="C67" s="14"/>
      <c r="D67" s="15"/>
      <c r="E67" s="15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4"/>
      <c r="Q67" s="12"/>
      <c r="R67" s="13"/>
    </row>
    <row r="68" s="1" customFormat="1" spans="1:18">
      <c r="A68" s="13">
        <v>37</v>
      </c>
      <c r="B68" s="13" t="s">
        <v>67</v>
      </c>
      <c r="C68" s="13">
        <v>615004</v>
      </c>
      <c r="D68" s="12">
        <v>1763</v>
      </c>
      <c r="E68" s="12">
        <v>1750</v>
      </c>
      <c r="F68" s="12">
        <v>88</v>
      </c>
      <c r="G68" s="12">
        <v>82</v>
      </c>
      <c r="H68" s="12"/>
      <c r="I68" s="12"/>
      <c r="J68" s="12">
        <v>715</v>
      </c>
      <c r="K68" s="12">
        <v>712</v>
      </c>
      <c r="L68" s="12">
        <v>904</v>
      </c>
      <c r="M68" s="12">
        <v>900</v>
      </c>
      <c r="N68" s="12">
        <v>56</v>
      </c>
      <c r="O68" s="12">
        <v>56</v>
      </c>
      <c r="P68" s="13">
        <v>0.5</v>
      </c>
      <c r="Q68" s="12">
        <f>ROUND(D68*900*12*P68/10000,0)</f>
        <v>952</v>
      </c>
      <c r="R68" s="13"/>
    </row>
    <row r="69" s="1" customFormat="1" spans="1:18">
      <c r="A69" s="13">
        <v>38</v>
      </c>
      <c r="B69" s="13" t="s">
        <v>68</v>
      </c>
      <c r="C69" s="13">
        <v>615005</v>
      </c>
      <c r="D69" s="12">
        <v>2824</v>
      </c>
      <c r="E69" s="12">
        <v>2807</v>
      </c>
      <c r="F69" s="12">
        <v>18</v>
      </c>
      <c r="G69" s="12">
        <v>18</v>
      </c>
      <c r="H69" s="12">
        <v>563</v>
      </c>
      <c r="I69" s="12">
        <v>557</v>
      </c>
      <c r="J69" s="12">
        <v>763</v>
      </c>
      <c r="K69" s="12">
        <v>755</v>
      </c>
      <c r="L69" s="12">
        <v>1480</v>
      </c>
      <c r="M69" s="12">
        <v>1477</v>
      </c>
      <c r="N69" s="12"/>
      <c r="O69" s="12"/>
      <c r="P69" s="13">
        <v>0.5</v>
      </c>
      <c r="Q69" s="12">
        <f>ROUND(D69*900*12*P69/10000,0)</f>
        <v>1525</v>
      </c>
      <c r="R69" s="13" t="s">
        <v>69</v>
      </c>
    </row>
    <row r="70" s="1" customFormat="1" spans="1:18">
      <c r="A70" s="13">
        <v>39</v>
      </c>
      <c r="B70" s="13" t="s">
        <v>70</v>
      </c>
      <c r="C70" s="13">
        <v>615008</v>
      </c>
      <c r="D70" s="12">
        <v>6460</v>
      </c>
      <c r="E70" s="12">
        <v>5903</v>
      </c>
      <c r="F70" s="12"/>
      <c r="G70" s="12"/>
      <c r="H70" s="12">
        <v>1126</v>
      </c>
      <c r="I70" s="12">
        <v>992</v>
      </c>
      <c r="J70" s="12">
        <v>1547</v>
      </c>
      <c r="K70" s="12">
        <v>1377</v>
      </c>
      <c r="L70" s="12">
        <v>3769</v>
      </c>
      <c r="M70" s="12">
        <v>3519</v>
      </c>
      <c r="N70" s="12">
        <v>18</v>
      </c>
      <c r="O70" s="12">
        <v>15</v>
      </c>
      <c r="P70" s="13">
        <v>0.5</v>
      </c>
      <c r="Q70" s="12">
        <f>ROUND(D70*900*12*P70/10000,0)</f>
        <v>3488</v>
      </c>
      <c r="R70" s="13"/>
    </row>
    <row r="71" s="1" customFormat="1" spans="1:18">
      <c r="A71" s="13">
        <v>40</v>
      </c>
      <c r="B71" s="13" t="s">
        <v>71</v>
      </c>
      <c r="C71" s="13">
        <v>615009</v>
      </c>
      <c r="D71" s="12">
        <v>6781</v>
      </c>
      <c r="E71" s="12">
        <v>6600</v>
      </c>
      <c r="F71" s="12">
        <v>147</v>
      </c>
      <c r="G71" s="12">
        <v>140</v>
      </c>
      <c r="H71" s="12"/>
      <c r="I71" s="12"/>
      <c r="J71" s="12">
        <v>2427</v>
      </c>
      <c r="K71" s="12">
        <v>2314</v>
      </c>
      <c r="L71" s="12">
        <v>4150</v>
      </c>
      <c r="M71" s="12">
        <v>4100</v>
      </c>
      <c r="N71" s="12">
        <v>57</v>
      </c>
      <c r="O71" s="12">
        <v>46</v>
      </c>
      <c r="P71" s="13">
        <v>0.5</v>
      </c>
      <c r="Q71" s="12">
        <f>ROUND(D71*900*12*P71/10000,0)</f>
        <v>3662</v>
      </c>
      <c r="R71" s="13"/>
    </row>
    <row r="72" s="1" customFormat="1" spans="1:18">
      <c r="A72" s="13"/>
      <c r="B72" s="17" t="s">
        <v>72</v>
      </c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3"/>
      <c r="Q72" s="12"/>
      <c r="R72" s="13"/>
    </row>
    <row r="73" s="1" customFormat="1" ht="17.25" customHeight="1" spans="1:18">
      <c r="A73" s="13">
        <v>41</v>
      </c>
      <c r="B73" s="13" t="s">
        <v>72</v>
      </c>
      <c r="C73" s="13">
        <v>615007</v>
      </c>
      <c r="D73" s="12">
        <v>10812</v>
      </c>
      <c r="E73" s="12">
        <v>10144</v>
      </c>
      <c r="F73" s="12"/>
      <c r="G73" s="12"/>
      <c r="H73" s="12">
        <v>1224</v>
      </c>
      <c r="I73" s="12">
        <v>1186</v>
      </c>
      <c r="J73" s="12">
        <v>3108</v>
      </c>
      <c r="K73" s="12">
        <v>2989</v>
      </c>
      <c r="L73" s="12">
        <v>6242</v>
      </c>
      <c r="M73" s="12">
        <v>5750</v>
      </c>
      <c r="N73" s="12">
        <v>238</v>
      </c>
      <c r="O73" s="12">
        <v>219</v>
      </c>
      <c r="P73" s="13">
        <v>0.5</v>
      </c>
      <c r="Q73" s="12">
        <f>ROUND(D73*900*12*P73/10000,0)</f>
        <v>5838</v>
      </c>
      <c r="R73" s="13"/>
    </row>
    <row r="74" s="1" customFormat="1" spans="1:18">
      <c r="A74" s="13"/>
      <c r="B74" s="5" t="s">
        <v>73</v>
      </c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3"/>
      <c r="Q74" s="12"/>
      <c r="R74" s="13"/>
    </row>
    <row r="75" s="1" customFormat="1" spans="1:18">
      <c r="A75" s="13">
        <v>42</v>
      </c>
      <c r="B75" s="13" t="s">
        <v>73</v>
      </c>
      <c r="C75" s="13">
        <v>615006</v>
      </c>
      <c r="D75" s="12">
        <v>11098</v>
      </c>
      <c r="E75" s="12">
        <v>10769</v>
      </c>
      <c r="F75" s="12"/>
      <c r="G75" s="12"/>
      <c r="H75" s="12">
        <v>2158</v>
      </c>
      <c r="I75" s="12">
        <v>1985</v>
      </c>
      <c r="J75" s="12">
        <v>2631</v>
      </c>
      <c r="K75" s="12">
        <v>2522</v>
      </c>
      <c r="L75" s="12">
        <v>6309</v>
      </c>
      <c r="M75" s="12">
        <v>6262</v>
      </c>
      <c r="N75" s="12"/>
      <c r="O75" s="12"/>
      <c r="P75" s="13">
        <v>0.5</v>
      </c>
      <c r="Q75" s="12">
        <f>ROUND(D75*900*12*P75/10000,0)</f>
        <v>5993</v>
      </c>
      <c r="R75" s="13"/>
    </row>
    <row r="76" s="1" customFormat="1" spans="1:18">
      <c r="A76" s="13"/>
      <c r="B76" s="5" t="s">
        <v>74</v>
      </c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3"/>
      <c r="Q76" s="12"/>
      <c r="R76" s="13"/>
    </row>
    <row r="77" s="1" customFormat="1" spans="1:18">
      <c r="A77" s="13">
        <v>43</v>
      </c>
      <c r="B77" s="13" t="s">
        <v>74</v>
      </c>
      <c r="C77" s="13">
        <v>615010</v>
      </c>
      <c r="D77" s="12">
        <v>4025</v>
      </c>
      <c r="E77" s="12">
        <v>3828</v>
      </c>
      <c r="F77" s="12"/>
      <c r="G77" s="12"/>
      <c r="H77" s="12"/>
      <c r="I77" s="12"/>
      <c r="J77" s="12">
        <v>2617</v>
      </c>
      <c r="K77" s="12">
        <v>2517</v>
      </c>
      <c r="L77" s="12">
        <v>1297</v>
      </c>
      <c r="M77" s="12">
        <v>1200</v>
      </c>
      <c r="N77" s="12">
        <v>111</v>
      </c>
      <c r="O77" s="12">
        <v>111</v>
      </c>
      <c r="P77" s="13">
        <v>0.5</v>
      </c>
      <c r="Q77" s="12">
        <f t="shared" ref="Q77:Q126" si="2">ROUND(D77*900*12*P77/10000,0)</f>
        <v>2174</v>
      </c>
      <c r="R77" s="13"/>
    </row>
    <row r="78" s="1" customFormat="1" spans="1:18">
      <c r="A78" s="13"/>
      <c r="B78" s="5" t="s">
        <v>75</v>
      </c>
      <c r="C78" s="1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3"/>
      <c r="Q78" s="12"/>
      <c r="R78" s="13"/>
    </row>
    <row r="79" s="1" customFormat="1" spans="1:18">
      <c r="A79" s="13">
        <v>44</v>
      </c>
      <c r="B79" s="13" t="s">
        <v>76</v>
      </c>
      <c r="C79" s="13">
        <v>616002</v>
      </c>
      <c r="D79" s="12">
        <v>3440</v>
      </c>
      <c r="E79" s="12">
        <v>3400</v>
      </c>
      <c r="F79" s="12">
        <v>176</v>
      </c>
      <c r="G79" s="12">
        <v>173</v>
      </c>
      <c r="H79" s="12">
        <v>250</v>
      </c>
      <c r="I79" s="12">
        <v>241</v>
      </c>
      <c r="J79" s="12">
        <v>1031</v>
      </c>
      <c r="K79" s="12">
        <v>1019</v>
      </c>
      <c r="L79" s="12">
        <v>1720</v>
      </c>
      <c r="M79" s="12">
        <v>1704</v>
      </c>
      <c r="N79" s="12">
        <v>263</v>
      </c>
      <c r="O79" s="12">
        <v>263</v>
      </c>
      <c r="P79" s="13">
        <v>0.5</v>
      </c>
      <c r="Q79" s="12">
        <f>ROUND(D79*900*12*P79/10000,0)</f>
        <v>1858</v>
      </c>
      <c r="R79" s="13" t="s">
        <v>77</v>
      </c>
    </row>
    <row r="80" s="1" customFormat="1" spans="1:18">
      <c r="A80" s="13">
        <v>45</v>
      </c>
      <c r="B80" s="13" t="s">
        <v>78</v>
      </c>
      <c r="C80" s="13">
        <v>616004</v>
      </c>
      <c r="D80" s="12">
        <v>9998</v>
      </c>
      <c r="E80" s="12">
        <v>9614</v>
      </c>
      <c r="F80" s="12"/>
      <c r="G80" s="12"/>
      <c r="H80" s="12">
        <v>566</v>
      </c>
      <c r="I80" s="12">
        <v>499</v>
      </c>
      <c r="J80" s="12">
        <v>3628</v>
      </c>
      <c r="K80" s="12">
        <v>3607</v>
      </c>
      <c r="L80" s="12">
        <v>5782</v>
      </c>
      <c r="M80" s="12">
        <v>5486</v>
      </c>
      <c r="N80" s="12">
        <v>22</v>
      </c>
      <c r="O80" s="12">
        <v>22</v>
      </c>
      <c r="P80" s="13">
        <v>0.8</v>
      </c>
      <c r="Q80" s="15">
        <f>ROUND(D80*900*12*P80/10000,0)</f>
        <v>8638</v>
      </c>
      <c r="R80" s="13"/>
    </row>
    <row r="81" s="1" customFormat="1" spans="1:18">
      <c r="A81" s="13">
        <v>46</v>
      </c>
      <c r="B81" s="13" t="s">
        <v>79</v>
      </c>
      <c r="C81" s="13">
        <v>616007</v>
      </c>
      <c r="D81" s="12">
        <v>13660</v>
      </c>
      <c r="E81" s="12">
        <v>13185</v>
      </c>
      <c r="F81" s="12">
        <v>1080</v>
      </c>
      <c r="G81" s="12">
        <v>1015</v>
      </c>
      <c r="H81" s="12">
        <v>937</v>
      </c>
      <c r="I81" s="12">
        <v>927</v>
      </c>
      <c r="J81" s="12">
        <v>3591</v>
      </c>
      <c r="K81" s="12">
        <v>3532</v>
      </c>
      <c r="L81" s="12">
        <v>8052</v>
      </c>
      <c r="M81" s="12">
        <v>7711</v>
      </c>
      <c r="N81" s="12"/>
      <c r="O81" s="12"/>
      <c r="P81" s="13">
        <v>0.5</v>
      </c>
      <c r="Q81" s="12">
        <f>ROUND(D81*900*12*P81/10000,0)</f>
        <v>7376</v>
      </c>
      <c r="R81" s="13" t="s">
        <v>80</v>
      </c>
    </row>
    <row r="82" s="1" customFormat="1" spans="1:18">
      <c r="A82" s="13"/>
      <c r="B82" s="17" t="s">
        <v>81</v>
      </c>
      <c r="C82" s="1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3"/>
      <c r="Q82" s="12"/>
      <c r="R82" s="13"/>
    </row>
    <row r="83" s="1" customFormat="1" spans="1:18">
      <c r="A83" s="13">
        <v>47</v>
      </c>
      <c r="B83" s="13" t="s">
        <v>81</v>
      </c>
      <c r="C83" s="13">
        <v>616006</v>
      </c>
      <c r="D83" s="12">
        <v>10652</v>
      </c>
      <c r="E83" s="12">
        <v>10598.955</v>
      </c>
      <c r="F83" s="12"/>
      <c r="G83" s="12"/>
      <c r="H83" s="12">
        <v>1916</v>
      </c>
      <c r="I83" s="12">
        <v>1896.84</v>
      </c>
      <c r="J83" s="12">
        <v>1938</v>
      </c>
      <c r="K83" s="12">
        <v>1924.434</v>
      </c>
      <c r="L83" s="12">
        <v>6773</v>
      </c>
      <c r="M83" s="12">
        <v>6752.681</v>
      </c>
      <c r="N83" s="12">
        <v>25</v>
      </c>
      <c r="O83" s="12">
        <v>25</v>
      </c>
      <c r="P83" s="13">
        <v>0.5</v>
      </c>
      <c r="Q83" s="12">
        <f>ROUND(D83*900*12*P83/10000,0)</f>
        <v>5752</v>
      </c>
      <c r="R83" s="13"/>
    </row>
    <row r="84" s="1" customFormat="1" spans="1:18">
      <c r="A84" s="13"/>
      <c r="B84" s="5" t="s">
        <v>82</v>
      </c>
      <c r="C84" s="1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2"/>
      <c r="R84" s="13"/>
    </row>
    <row r="85" s="1" customFormat="1" spans="1:18">
      <c r="A85" s="13">
        <v>48</v>
      </c>
      <c r="B85" s="13" t="s">
        <v>82</v>
      </c>
      <c r="C85" s="13">
        <v>616005</v>
      </c>
      <c r="D85" s="12">
        <v>13316</v>
      </c>
      <c r="E85" s="12">
        <v>13158</v>
      </c>
      <c r="F85" s="12"/>
      <c r="G85" s="12"/>
      <c r="H85" s="12">
        <v>2509</v>
      </c>
      <c r="I85" s="12">
        <v>2463</v>
      </c>
      <c r="J85" s="12">
        <v>4595</v>
      </c>
      <c r="K85" s="12">
        <v>4535</v>
      </c>
      <c r="L85" s="12">
        <v>5842</v>
      </c>
      <c r="M85" s="12">
        <v>5792</v>
      </c>
      <c r="N85" s="12">
        <v>370</v>
      </c>
      <c r="O85" s="12">
        <v>368</v>
      </c>
      <c r="P85" s="13">
        <v>0.5</v>
      </c>
      <c r="Q85" s="12">
        <f>ROUND(D85*900*12*P85/10000,0)</f>
        <v>7191</v>
      </c>
      <c r="R85" s="13"/>
    </row>
    <row r="86" s="1" customFormat="1" spans="1:18">
      <c r="A86" s="13"/>
      <c r="B86" s="5" t="s">
        <v>83</v>
      </c>
      <c r="C86" s="13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3"/>
      <c r="Q86" s="12"/>
      <c r="R86" s="13"/>
    </row>
    <row r="87" s="1" customFormat="1" spans="1:18">
      <c r="A87" s="13">
        <v>49</v>
      </c>
      <c r="B87" s="13" t="s">
        <v>84</v>
      </c>
      <c r="C87" s="13">
        <v>617004</v>
      </c>
      <c r="D87" s="12">
        <v>1009</v>
      </c>
      <c r="E87" s="12">
        <v>1009</v>
      </c>
      <c r="F87" s="12"/>
      <c r="G87" s="12"/>
      <c r="H87" s="12"/>
      <c r="I87" s="12"/>
      <c r="J87" s="12">
        <v>315</v>
      </c>
      <c r="K87" s="12">
        <v>315</v>
      </c>
      <c r="L87" s="12">
        <v>694</v>
      </c>
      <c r="M87" s="12">
        <v>694</v>
      </c>
      <c r="N87" s="12"/>
      <c r="O87" s="12"/>
      <c r="P87" s="13">
        <v>0.5</v>
      </c>
      <c r="Q87" s="12">
        <f>ROUND(D87*900*12*P87/10000,0)</f>
        <v>545</v>
      </c>
      <c r="R87" s="13"/>
    </row>
    <row r="88" s="1" customFormat="1" spans="1:18">
      <c r="A88" s="13">
        <v>50</v>
      </c>
      <c r="B88" s="13" t="s">
        <v>85</v>
      </c>
      <c r="C88" s="13">
        <v>617005</v>
      </c>
      <c r="D88" s="12">
        <v>4172</v>
      </c>
      <c r="E88" s="12">
        <v>4121</v>
      </c>
      <c r="F88" s="12">
        <v>235</v>
      </c>
      <c r="G88" s="12">
        <v>231</v>
      </c>
      <c r="H88" s="12"/>
      <c r="I88" s="12"/>
      <c r="J88" s="12">
        <v>1635</v>
      </c>
      <c r="K88" s="12">
        <v>1610</v>
      </c>
      <c r="L88" s="12">
        <v>2302</v>
      </c>
      <c r="M88" s="12">
        <v>2280</v>
      </c>
      <c r="N88" s="12"/>
      <c r="O88" s="12"/>
      <c r="P88" s="13">
        <v>0.5</v>
      </c>
      <c r="Q88" s="12">
        <f>ROUND(D88*900*12*P88/10000,0)</f>
        <v>2253</v>
      </c>
      <c r="R88" s="13"/>
    </row>
    <row r="89" s="1" customFormat="1" spans="1:18">
      <c r="A89" s="13"/>
      <c r="B89" s="17" t="s">
        <v>86</v>
      </c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3"/>
      <c r="Q89" s="12"/>
      <c r="R89" s="13"/>
    </row>
    <row r="90" s="1" customFormat="1" spans="1:18">
      <c r="A90" s="13">
        <v>51</v>
      </c>
      <c r="B90" s="13" t="s">
        <v>86</v>
      </c>
      <c r="C90" s="13">
        <v>617007</v>
      </c>
      <c r="D90" s="12">
        <v>2435</v>
      </c>
      <c r="E90" s="12">
        <v>2411</v>
      </c>
      <c r="F90" s="12"/>
      <c r="G90" s="12"/>
      <c r="H90" s="12">
        <v>150</v>
      </c>
      <c r="I90" s="12">
        <v>149</v>
      </c>
      <c r="J90" s="12">
        <v>800</v>
      </c>
      <c r="K90" s="12">
        <v>794</v>
      </c>
      <c r="L90" s="12">
        <v>1485</v>
      </c>
      <c r="M90" s="12">
        <v>1468</v>
      </c>
      <c r="N90" s="12"/>
      <c r="O90" s="12"/>
      <c r="P90" s="13">
        <v>0.8</v>
      </c>
      <c r="Q90" s="12">
        <f>ROUND(D90*900*12*P90/10000,0)</f>
        <v>2104</v>
      </c>
      <c r="R90" s="13"/>
    </row>
    <row r="91" s="1" customFormat="1" spans="1:18">
      <c r="A91" s="13"/>
      <c r="B91" s="5" t="s">
        <v>87</v>
      </c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3"/>
      <c r="Q91" s="12"/>
      <c r="R91" s="13"/>
    </row>
    <row r="92" s="1" customFormat="1" spans="1:18">
      <c r="A92" s="13">
        <v>52</v>
      </c>
      <c r="B92" s="13" t="s">
        <v>87</v>
      </c>
      <c r="C92" s="13">
        <v>617006</v>
      </c>
      <c r="D92" s="12">
        <v>2314</v>
      </c>
      <c r="E92" s="12">
        <v>2283</v>
      </c>
      <c r="F92" s="12"/>
      <c r="G92" s="12"/>
      <c r="H92" s="12"/>
      <c r="I92" s="12"/>
      <c r="J92" s="12">
        <v>910</v>
      </c>
      <c r="K92" s="12">
        <v>886</v>
      </c>
      <c r="L92" s="12">
        <v>1404</v>
      </c>
      <c r="M92" s="12">
        <v>1397</v>
      </c>
      <c r="N92" s="12"/>
      <c r="O92" s="12"/>
      <c r="P92" s="13">
        <v>0.8</v>
      </c>
      <c r="Q92" s="12">
        <f>ROUND(D92*900*12*P92/10000,0)</f>
        <v>1999</v>
      </c>
      <c r="R92" s="13"/>
    </row>
    <row r="93" s="1" customFormat="1" spans="1:18">
      <c r="A93" s="13"/>
      <c r="B93" s="5" t="s">
        <v>88</v>
      </c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3"/>
      <c r="Q93" s="12"/>
      <c r="R93" s="13"/>
    </row>
    <row r="94" s="1" customFormat="1" spans="1:18">
      <c r="A94" s="13">
        <v>53</v>
      </c>
      <c r="B94" s="13" t="s">
        <v>88</v>
      </c>
      <c r="C94" s="13">
        <v>617008</v>
      </c>
      <c r="D94" s="12">
        <v>3427</v>
      </c>
      <c r="E94" s="12">
        <v>3400</v>
      </c>
      <c r="F94" s="12"/>
      <c r="G94" s="12"/>
      <c r="H94" s="12">
        <v>281</v>
      </c>
      <c r="I94" s="12">
        <v>277</v>
      </c>
      <c r="J94" s="12">
        <v>1203</v>
      </c>
      <c r="K94" s="12">
        <v>1190</v>
      </c>
      <c r="L94" s="12">
        <v>1943</v>
      </c>
      <c r="M94" s="12">
        <v>1933</v>
      </c>
      <c r="N94" s="12"/>
      <c r="O94" s="12"/>
      <c r="P94" s="13">
        <v>0.8</v>
      </c>
      <c r="Q94" s="12">
        <f>ROUND(D94*900*12*P94/10000,0)</f>
        <v>2961</v>
      </c>
      <c r="R94" s="13"/>
    </row>
    <row r="95" s="1" customFormat="1" spans="1:18">
      <c r="A95" s="13"/>
      <c r="B95" s="5" t="s">
        <v>89</v>
      </c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3"/>
      <c r="Q95" s="12"/>
      <c r="R95" s="13"/>
    </row>
    <row r="96" s="1" customFormat="1" spans="1:18">
      <c r="A96" s="13">
        <v>54</v>
      </c>
      <c r="B96" s="13" t="s">
        <v>89</v>
      </c>
      <c r="C96" s="13">
        <v>617009</v>
      </c>
      <c r="D96" s="12">
        <v>7137</v>
      </c>
      <c r="E96" s="12">
        <v>6868</v>
      </c>
      <c r="F96" s="12"/>
      <c r="G96" s="12"/>
      <c r="H96" s="12"/>
      <c r="I96" s="12"/>
      <c r="J96" s="12">
        <v>3006</v>
      </c>
      <c r="K96" s="12">
        <v>3002</v>
      </c>
      <c r="L96" s="12">
        <v>4131</v>
      </c>
      <c r="M96" s="12">
        <v>3866</v>
      </c>
      <c r="N96" s="12"/>
      <c r="O96" s="12"/>
      <c r="P96" s="13">
        <v>0.5</v>
      </c>
      <c r="Q96" s="12">
        <f>ROUND(D96*900*12*P96/10000,0)</f>
        <v>3854</v>
      </c>
      <c r="R96" s="13"/>
    </row>
    <row r="97" s="1" customFormat="1" spans="1:18">
      <c r="A97" s="13"/>
      <c r="B97" s="5" t="s">
        <v>90</v>
      </c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3"/>
      <c r="Q97" s="12"/>
      <c r="R97" s="13"/>
    </row>
    <row r="98" s="1" customFormat="1" spans="1:18">
      <c r="A98" s="13">
        <v>55</v>
      </c>
      <c r="B98" s="13" t="s">
        <v>91</v>
      </c>
      <c r="C98" s="13">
        <v>618003</v>
      </c>
      <c r="D98" s="12">
        <v>3121</v>
      </c>
      <c r="E98" s="12">
        <v>2949</v>
      </c>
      <c r="F98" s="12"/>
      <c r="G98" s="12"/>
      <c r="H98" s="12">
        <v>252</v>
      </c>
      <c r="I98" s="12">
        <v>231</v>
      </c>
      <c r="J98" s="12">
        <v>1123</v>
      </c>
      <c r="K98" s="12">
        <v>1055</v>
      </c>
      <c r="L98" s="12">
        <v>1690</v>
      </c>
      <c r="M98" s="12">
        <v>1607</v>
      </c>
      <c r="N98" s="12">
        <v>56</v>
      </c>
      <c r="O98" s="12">
        <v>56</v>
      </c>
      <c r="P98" s="13">
        <v>0.8</v>
      </c>
      <c r="Q98" s="12">
        <f>ROUND(D98*900*12*P98/10000,0)</f>
        <v>2697</v>
      </c>
      <c r="R98" s="13"/>
    </row>
    <row r="99" s="1" customFormat="1" spans="1:18">
      <c r="A99" s="13">
        <v>56</v>
      </c>
      <c r="B99" s="13" t="s">
        <v>92</v>
      </c>
      <c r="C99" s="13">
        <v>618005</v>
      </c>
      <c r="D99" s="12">
        <v>1666</v>
      </c>
      <c r="E99" s="12">
        <v>1657</v>
      </c>
      <c r="F99" s="12"/>
      <c r="G99" s="12"/>
      <c r="H99" s="12"/>
      <c r="I99" s="12"/>
      <c r="J99" s="12">
        <v>455</v>
      </c>
      <c r="K99" s="12">
        <v>449</v>
      </c>
      <c r="L99" s="12">
        <v>1205</v>
      </c>
      <c r="M99" s="12">
        <v>1202</v>
      </c>
      <c r="N99" s="12">
        <v>6</v>
      </c>
      <c r="O99" s="12">
        <v>6</v>
      </c>
      <c r="P99" s="13">
        <v>0.8</v>
      </c>
      <c r="Q99" s="12">
        <f>ROUND(D99*900*12*P99/10000,0)</f>
        <v>1439</v>
      </c>
      <c r="R99" s="13"/>
    </row>
    <row r="100" s="1" customFormat="1" spans="1:18">
      <c r="A100" s="13">
        <v>57</v>
      </c>
      <c r="B100" s="13" t="s">
        <v>93</v>
      </c>
      <c r="C100" s="13">
        <v>618006</v>
      </c>
      <c r="D100" s="12">
        <v>1086</v>
      </c>
      <c r="E100" s="12">
        <v>1052</v>
      </c>
      <c r="F100" s="12">
        <v>25</v>
      </c>
      <c r="G100" s="12">
        <v>25</v>
      </c>
      <c r="H100" s="12"/>
      <c r="I100" s="12"/>
      <c r="J100" s="12">
        <v>523</v>
      </c>
      <c r="K100" s="12">
        <v>504</v>
      </c>
      <c r="L100" s="12">
        <v>536</v>
      </c>
      <c r="M100" s="12">
        <v>521</v>
      </c>
      <c r="N100" s="12">
        <v>2</v>
      </c>
      <c r="O100" s="12">
        <v>2</v>
      </c>
      <c r="P100" s="13">
        <v>0.5</v>
      </c>
      <c r="Q100" s="12">
        <f>ROUND(D100*900*12*P100/10000,0)</f>
        <v>586</v>
      </c>
      <c r="R100" s="13"/>
    </row>
    <row r="101" s="1" customFormat="1" spans="1:18">
      <c r="A101" s="13">
        <v>58</v>
      </c>
      <c r="B101" s="13" t="s">
        <v>94</v>
      </c>
      <c r="C101" s="13">
        <v>618009</v>
      </c>
      <c r="D101" s="12">
        <v>2780</v>
      </c>
      <c r="E101" s="12">
        <v>2762</v>
      </c>
      <c r="F101" s="12"/>
      <c r="G101" s="12"/>
      <c r="H101" s="12"/>
      <c r="I101" s="12"/>
      <c r="J101" s="12">
        <v>1447</v>
      </c>
      <c r="K101" s="12">
        <v>1435</v>
      </c>
      <c r="L101" s="12">
        <v>1333</v>
      </c>
      <c r="M101" s="12">
        <v>1327</v>
      </c>
      <c r="N101" s="12"/>
      <c r="O101" s="12"/>
      <c r="P101" s="13">
        <v>0.8</v>
      </c>
      <c r="Q101" s="12">
        <f>ROUND(D101*900*12*P101/10000,0)</f>
        <v>2402</v>
      </c>
      <c r="R101" s="13"/>
    </row>
    <row r="102" s="1" customFormat="1" spans="1:18">
      <c r="A102" s="13"/>
      <c r="B102" s="17" t="s">
        <v>95</v>
      </c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3"/>
      <c r="Q102" s="12"/>
      <c r="R102" s="13"/>
    </row>
    <row r="103" s="1" customFormat="1" spans="1:18">
      <c r="A103" s="13">
        <v>59</v>
      </c>
      <c r="B103" s="13" t="s">
        <v>95</v>
      </c>
      <c r="C103" s="13">
        <v>618007</v>
      </c>
      <c r="D103" s="12">
        <v>627</v>
      </c>
      <c r="E103" s="12">
        <v>622</v>
      </c>
      <c r="F103" s="12"/>
      <c r="G103" s="12"/>
      <c r="H103" s="12"/>
      <c r="I103" s="12"/>
      <c r="J103" s="12">
        <v>282</v>
      </c>
      <c r="K103" s="12">
        <v>278</v>
      </c>
      <c r="L103" s="12">
        <v>302</v>
      </c>
      <c r="M103" s="12">
        <v>301</v>
      </c>
      <c r="N103" s="12">
        <v>43</v>
      </c>
      <c r="O103" s="12">
        <v>43</v>
      </c>
      <c r="P103" s="13">
        <v>0.8</v>
      </c>
      <c r="Q103" s="12">
        <f>ROUND(D103*900*12*P103/10000,0)</f>
        <v>542</v>
      </c>
      <c r="R103" s="13"/>
    </row>
    <row r="104" s="1" customFormat="1" spans="1:18">
      <c r="A104" s="13"/>
      <c r="B104" s="17" t="s">
        <v>96</v>
      </c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3"/>
      <c r="Q104" s="12"/>
      <c r="R104" s="13"/>
    </row>
    <row r="105" s="1" customFormat="1" spans="1:18">
      <c r="A105" s="13">
        <v>60</v>
      </c>
      <c r="B105" s="13" t="s">
        <v>96</v>
      </c>
      <c r="C105" s="13">
        <v>618008</v>
      </c>
      <c r="D105" s="12">
        <v>1002</v>
      </c>
      <c r="E105" s="12">
        <v>974</v>
      </c>
      <c r="F105" s="12"/>
      <c r="G105" s="12"/>
      <c r="H105" s="12"/>
      <c r="I105" s="12"/>
      <c r="J105" s="12">
        <v>676</v>
      </c>
      <c r="K105" s="12">
        <v>669</v>
      </c>
      <c r="L105" s="12">
        <v>279</v>
      </c>
      <c r="M105" s="12">
        <v>275</v>
      </c>
      <c r="N105" s="12">
        <v>47</v>
      </c>
      <c r="O105" s="12">
        <v>30</v>
      </c>
      <c r="P105" s="13">
        <v>0.8</v>
      </c>
      <c r="Q105" s="12">
        <f>ROUND(D105*900*12*P105/10000,0)</f>
        <v>866</v>
      </c>
      <c r="R105" s="13"/>
    </row>
    <row r="106" s="1" customFormat="1" spans="1:18">
      <c r="A106" s="13"/>
      <c r="B106" s="5" t="s">
        <v>97</v>
      </c>
      <c r="C106" s="1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3"/>
      <c r="Q106" s="12"/>
      <c r="R106" s="13"/>
    </row>
    <row r="107" s="1" customFormat="1" spans="1:18">
      <c r="A107" s="13">
        <v>61</v>
      </c>
      <c r="B107" s="13" t="s">
        <v>97</v>
      </c>
      <c r="C107" s="13">
        <v>618004</v>
      </c>
      <c r="D107" s="12">
        <v>6323</v>
      </c>
      <c r="E107" s="12">
        <v>6255</v>
      </c>
      <c r="F107" s="12"/>
      <c r="G107" s="12"/>
      <c r="H107" s="12">
        <v>525</v>
      </c>
      <c r="I107" s="12">
        <v>521</v>
      </c>
      <c r="J107" s="12">
        <v>2766</v>
      </c>
      <c r="K107" s="12">
        <v>2738</v>
      </c>
      <c r="L107" s="12">
        <v>3032</v>
      </c>
      <c r="M107" s="12">
        <v>2996</v>
      </c>
      <c r="N107" s="12"/>
      <c r="O107" s="12"/>
      <c r="P107" s="13">
        <v>0.5</v>
      </c>
      <c r="Q107" s="12">
        <f>ROUND(D107*900*12*P107/10000,0)</f>
        <v>3414</v>
      </c>
      <c r="R107" s="13"/>
    </row>
    <row r="108" s="1" customFormat="1" spans="1:18">
      <c r="A108" s="13"/>
      <c r="B108" s="5" t="s">
        <v>98</v>
      </c>
      <c r="C108" s="1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3"/>
      <c r="Q108" s="12"/>
      <c r="R108" s="13"/>
    </row>
    <row r="109" s="1" customFormat="1" spans="1:18">
      <c r="A109" s="13">
        <v>62</v>
      </c>
      <c r="B109" s="8" t="s">
        <v>99</v>
      </c>
      <c r="C109" s="24">
        <v>619004</v>
      </c>
      <c r="D109" s="12">
        <v>8799</v>
      </c>
      <c r="E109" s="12">
        <v>8692</v>
      </c>
      <c r="F109" s="12">
        <v>1039</v>
      </c>
      <c r="G109" s="12">
        <v>1004</v>
      </c>
      <c r="H109" s="12">
        <v>1151</v>
      </c>
      <c r="I109" s="12">
        <v>1124</v>
      </c>
      <c r="J109" s="12">
        <v>2282</v>
      </c>
      <c r="K109" s="12">
        <v>2248</v>
      </c>
      <c r="L109" s="12">
        <v>4327</v>
      </c>
      <c r="M109" s="12">
        <v>4316</v>
      </c>
      <c r="N109" s="12"/>
      <c r="O109" s="12"/>
      <c r="P109" s="24">
        <v>0.5</v>
      </c>
      <c r="Q109" s="12">
        <f>ROUND(D109*900*12*P109/10000,0)</f>
        <v>4751</v>
      </c>
      <c r="R109" s="13"/>
    </row>
    <row r="110" s="1" customFormat="1" spans="1:18">
      <c r="A110" s="13"/>
      <c r="B110" s="21" t="s">
        <v>100</v>
      </c>
      <c r="C110" s="8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8"/>
      <c r="Q110" s="12"/>
      <c r="R110" s="13"/>
    </row>
    <row r="111" s="1" customFormat="1" spans="1:18">
      <c r="A111" s="13">
        <v>63</v>
      </c>
      <c r="B111" s="13" t="s">
        <v>100</v>
      </c>
      <c r="C111" s="13">
        <v>619003</v>
      </c>
      <c r="D111" s="15">
        <v>5944</v>
      </c>
      <c r="E111" s="12">
        <v>5652</v>
      </c>
      <c r="F111" s="12"/>
      <c r="G111" s="12"/>
      <c r="H111" s="12">
        <v>1199</v>
      </c>
      <c r="I111" s="12">
        <v>1148</v>
      </c>
      <c r="J111" s="12">
        <v>1706</v>
      </c>
      <c r="K111" s="12">
        <v>1697</v>
      </c>
      <c r="L111" s="12">
        <v>3009</v>
      </c>
      <c r="M111" s="12">
        <v>2777</v>
      </c>
      <c r="N111" s="12">
        <v>30</v>
      </c>
      <c r="O111" s="12">
        <v>30</v>
      </c>
      <c r="P111" s="13">
        <v>0.8</v>
      </c>
      <c r="Q111" s="12">
        <f>ROUND(D111*900*12*P111/10000,0)</f>
        <v>5136</v>
      </c>
      <c r="R111" s="13"/>
    </row>
    <row r="112" s="1" customFormat="1" spans="1:18">
      <c r="A112" s="13"/>
      <c r="B112" s="5" t="s">
        <v>101</v>
      </c>
      <c r="C112" s="13"/>
      <c r="D112" s="15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3"/>
      <c r="Q112" s="12"/>
      <c r="R112" s="13"/>
    </row>
    <row r="113" s="1" customFormat="1" ht="27.75" customHeight="1" spans="1:18">
      <c r="A113" s="13">
        <v>64</v>
      </c>
      <c r="B113" s="13" t="s">
        <v>102</v>
      </c>
      <c r="C113" s="13">
        <v>620003</v>
      </c>
      <c r="D113" s="12">
        <v>9563</v>
      </c>
      <c r="E113" s="12">
        <v>9413</v>
      </c>
      <c r="F113" s="12">
        <v>912</v>
      </c>
      <c r="G113" s="12">
        <v>896</v>
      </c>
      <c r="H113" s="12">
        <v>833</v>
      </c>
      <c r="I113" s="12">
        <v>817</v>
      </c>
      <c r="J113" s="12">
        <v>3422</v>
      </c>
      <c r="K113" s="12">
        <v>3406</v>
      </c>
      <c r="L113" s="12">
        <v>4396</v>
      </c>
      <c r="M113" s="12">
        <v>4294</v>
      </c>
      <c r="N113" s="12"/>
      <c r="O113" s="12"/>
      <c r="P113" s="13">
        <v>0.8</v>
      </c>
      <c r="Q113" s="12">
        <f>ROUND(D113*900*12*P113/10000,0)</f>
        <v>8262</v>
      </c>
      <c r="R113" s="13" t="s">
        <v>103</v>
      </c>
    </row>
    <row r="114" s="1" customFormat="1" ht="15" customHeight="1" spans="1:18">
      <c r="A114" s="13"/>
      <c r="B114" s="5" t="s">
        <v>104</v>
      </c>
      <c r="C114" s="1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3"/>
      <c r="Q114" s="12"/>
      <c r="R114" s="13"/>
    </row>
    <row r="115" s="1" customFormat="1" spans="1:18">
      <c r="A115" s="13">
        <v>65</v>
      </c>
      <c r="B115" s="13" t="s">
        <v>104</v>
      </c>
      <c r="C115" s="13">
        <v>620004</v>
      </c>
      <c r="D115" s="12">
        <v>13378</v>
      </c>
      <c r="E115" s="12">
        <v>12612</v>
      </c>
      <c r="F115" s="12">
        <v>421</v>
      </c>
      <c r="G115" s="12">
        <v>379</v>
      </c>
      <c r="H115" s="12">
        <v>1645</v>
      </c>
      <c r="I115" s="12">
        <v>1480</v>
      </c>
      <c r="J115" s="12">
        <v>3904</v>
      </c>
      <c r="K115" s="12">
        <v>3711</v>
      </c>
      <c r="L115" s="12">
        <v>7385</v>
      </c>
      <c r="M115" s="12">
        <v>7019</v>
      </c>
      <c r="N115" s="12">
        <v>23</v>
      </c>
      <c r="O115" s="12">
        <v>23</v>
      </c>
      <c r="P115" s="13">
        <v>0.8</v>
      </c>
      <c r="Q115" s="12">
        <f>ROUND(D115*900*12*P115/10000,0)</f>
        <v>11559</v>
      </c>
      <c r="R115" s="13" t="s">
        <v>105</v>
      </c>
    </row>
    <row r="116" s="1" customFormat="1" spans="1:18">
      <c r="A116" s="13"/>
      <c r="B116" s="5" t="s">
        <v>106</v>
      </c>
      <c r="C116" s="1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3"/>
      <c r="Q116" s="12"/>
      <c r="R116" s="13"/>
    </row>
    <row r="117" s="1" customFormat="1" spans="1:18">
      <c r="A117" s="13">
        <v>66</v>
      </c>
      <c r="B117" s="13" t="s">
        <v>106</v>
      </c>
      <c r="C117" s="13">
        <v>620005</v>
      </c>
      <c r="D117" s="12">
        <v>6570</v>
      </c>
      <c r="E117" s="12">
        <v>6320</v>
      </c>
      <c r="F117" s="12">
        <v>248</v>
      </c>
      <c r="G117" s="12">
        <v>228</v>
      </c>
      <c r="H117" s="12">
        <v>993</v>
      </c>
      <c r="I117" s="12">
        <v>933</v>
      </c>
      <c r="J117" s="12">
        <v>1593</v>
      </c>
      <c r="K117" s="12">
        <v>1513</v>
      </c>
      <c r="L117" s="12">
        <v>3605</v>
      </c>
      <c r="M117" s="12">
        <v>3533</v>
      </c>
      <c r="N117" s="12">
        <v>131</v>
      </c>
      <c r="O117" s="12">
        <v>113</v>
      </c>
      <c r="P117" s="13">
        <v>0.8</v>
      </c>
      <c r="Q117" s="12">
        <f>ROUND(D117*900*12*P117/10000,0)</f>
        <v>5676</v>
      </c>
      <c r="R117" s="13"/>
    </row>
    <row r="118" s="1" customFormat="1" spans="1:18">
      <c r="A118" s="13"/>
      <c r="B118" s="5" t="s">
        <v>107</v>
      </c>
      <c r="C118" s="1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3"/>
      <c r="Q118" s="12"/>
      <c r="R118" s="13"/>
    </row>
    <row r="119" s="1" customFormat="1" ht="36" customHeight="1" spans="1:18">
      <c r="A119" s="13">
        <v>67</v>
      </c>
      <c r="B119" s="13" t="s">
        <v>107</v>
      </c>
      <c r="C119" s="13">
        <v>620006</v>
      </c>
      <c r="D119" s="12">
        <v>8053</v>
      </c>
      <c r="E119" s="15">
        <v>7654</v>
      </c>
      <c r="F119" s="12"/>
      <c r="G119" s="12"/>
      <c r="H119" s="12">
        <v>1037</v>
      </c>
      <c r="I119" s="12">
        <v>995</v>
      </c>
      <c r="J119" s="12">
        <v>2317</v>
      </c>
      <c r="K119" s="12">
        <v>2230</v>
      </c>
      <c r="L119" s="12">
        <v>4513</v>
      </c>
      <c r="M119" s="12">
        <v>4244</v>
      </c>
      <c r="N119" s="12">
        <v>186</v>
      </c>
      <c r="O119" s="12">
        <v>185</v>
      </c>
      <c r="P119" s="13">
        <v>0.8</v>
      </c>
      <c r="Q119" s="12">
        <f>ROUND(D119*900*12*P119/10000,0)</f>
        <v>6958</v>
      </c>
      <c r="R119" s="13" t="s">
        <v>108</v>
      </c>
    </row>
    <row r="120" s="1" customFormat="1" ht="22.5" customHeight="1" spans="1:18">
      <c r="A120" s="13"/>
      <c r="B120" s="5" t="s">
        <v>109</v>
      </c>
      <c r="C120" s="13"/>
      <c r="D120" s="12"/>
      <c r="E120" s="15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3"/>
      <c r="Q120" s="12"/>
      <c r="R120" s="13"/>
    </row>
    <row r="121" s="1" customFormat="1" spans="1:18">
      <c r="A121" s="13">
        <v>68</v>
      </c>
      <c r="B121" s="13" t="s">
        <v>110</v>
      </c>
      <c r="C121" s="13">
        <v>621005</v>
      </c>
      <c r="D121" s="12">
        <v>2695</v>
      </c>
      <c r="E121" s="12">
        <v>2618</v>
      </c>
      <c r="F121" s="12"/>
      <c r="G121" s="12"/>
      <c r="H121" s="12">
        <v>142</v>
      </c>
      <c r="I121" s="12">
        <v>138</v>
      </c>
      <c r="J121" s="12">
        <v>1200</v>
      </c>
      <c r="K121" s="12">
        <v>1176</v>
      </c>
      <c r="L121" s="12">
        <v>1353</v>
      </c>
      <c r="M121" s="12">
        <v>1304</v>
      </c>
      <c r="N121" s="12"/>
      <c r="O121" s="12"/>
      <c r="P121" s="13">
        <v>0.5</v>
      </c>
      <c r="Q121" s="12">
        <f>ROUND(D121*900*12*P121/10000,0)</f>
        <v>1455</v>
      </c>
      <c r="R121" s="13"/>
    </row>
    <row r="122" s="1" customFormat="1" spans="1:18">
      <c r="A122" s="13">
        <v>69</v>
      </c>
      <c r="B122" s="13" t="s">
        <v>111</v>
      </c>
      <c r="C122" s="13">
        <v>621006</v>
      </c>
      <c r="D122" s="12">
        <v>1755</v>
      </c>
      <c r="E122" s="12">
        <v>1752</v>
      </c>
      <c r="F122" s="12"/>
      <c r="G122" s="12"/>
      <c r="H122" s="12"/>
      <c r="I122" s="12"/>
      <c r="J122" s="12">
        <v>762</v>
      </c>
      <c r="K122" s="12">
        <v>759</v>
      </c>
      <c r="L122" s="12">
        <v>984</v>
      </c>
      <c r="M122" s="12">
        <v>984</v>
      </c>
      <c r="N122" s="12">
        <v>9</v>
      </c>
      <c r="O122" s="12">
        <v>9</v>
      </c>
      <c r="P122" s="13">
        <v>0.5</v>
      </c>
      <c r="Q122" s="12">
        <f>ROUND(D122*900*12*P122/10000,0)</f>
        <v>948</v>
      </c>
      <c r="R122" s="13"/>
    </row>
    <row r="123" s="1" customFormat="1" spans="1:18">
      <c r="A123" s="13"/>
      <c r="B123" s="17" t="s">
        <v>112</v>
      </c>
      <c r="C123" s="1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3"/>
      <c r="Q123" s="12"/>
      <c r="R123" s="13"/>
    </row>
    <row r="124" s="1" customFormat="1" spans="1:18">
      <c r="A124" s="13">
        <v>70</v>
      </c>
      <c r="B124" s="13" t="s">
        <v>112</v>
      </c>
      <c r="C124" s="13">
        <v>621004</v>
      </c>
      <c r="D124" s="12">
        <v>3199</v>
      </c>
      <c r="E124" s="12">
        <v>3171</v>
      </c>
      <c r="F124" s="12"/>
      <c r="G124" s="12"/>
      <c r="H124" s="12">
        <v>208</v>
      </c>
      <c r="I124" s="12">
        <v>205</v>
      </c>
      <c r="J124" s="12">
        <v>1178</v>
      </c>
      <c r="K124" s="12">
        <v>1162</v>
      </c>
      <c r="L124" s="12">
        <v>1813</v>
      </c>
      <c r="M124" s="12">
        <v>1804</v>
      </c>
      <c r="N124" s="12"/>
      <c r="O124" s="12"/>
      <c r="P124" s="13">
        <v>0.5</v>
      </c>
      <c r="Q124" s="12">
        <f>ROUND(D124*900*12*P124/10000,0)</f>
        <v>1727</v>
      </c>
      <c r="R124" s="13"/>
    </row>
    <row r="125" s="1" customFormat="1" spans="1:18">
      <c r="A125" s="13"/>
      <c r="B125" s="5" t="s">
        <v>113</v>
      </c>
      <c r="C125" s="1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3"/>
      <c r="Q125" s="12"/>
      <c r="R125" s="13"/>
    </row>
    <row r="126" s="1" customFormat="1" spans="1:18">
      <c r="A126" s="13">
        <v>71</v>
      </c>
      <c r="B126" s="13" t="s">
        <v>113</v>
      </c>
      <c r="C126" s="13">
        <v>621003</v>
      </c>
      <c r="D126" s="12">
        <v>8484</v>
      </c>
      <c r="E126" s="12">
        <v>8449</v>
      </c>
      <c r="F126" s="12"/>
      <c r="G126" s="12"/>
      <c r="H126" s="12">
        <v>506</v>
      </c>
      <c r="I126" s="12">
        <v>499</v>
      </c>
      <c r="J126" s="12">
        <v>2923</v>
      </c>
      <c r="K126" s="12">
        <v>2908</v>
      </c>
      <c r="L126" s="12">
        <v>5036</v>
      </c>
      <c r="M126" s="12">
        <v>5023</v>
      </c>
      <c r="N126" s="12">
        <v>19</v>
      </c>
      <c r="O126" s="12">
        <v>19</v>
      </c>
      <c r="P126" s="13">
        <v>0.5</v>
      </c>
      <c r="Q126" s="12">
        <f>ROUND(D126*900*12*P126/10000,0)</f>
        <v>4581</v>
      </c>
      <c r="R126" s="13"/>
    </row>
    <row r="127" spans="2:17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</sheetData>
  <mergeCells count="15">
    <mergeCell ref="A1:R1"/>
    <mergeCell ref="A2:R2"/>
    <mergeCell ref="D3:E3"/>
    <mergeCell ref="F3:G3"/>
    <mergeCell ref="H3:I3"/>
    <mergeCell ref="J3:K3"/>
    <mergeCell ref="L3:M3"/>
    <mergeCell ref="N3:O3"/>
    <mergeCell ref="A6:C6"/>
    <mergeCell ref="A3:A5"/>
    <mergeCell ref="B3:B5"/>
    <mergeCell ref="C3:C5"/>
    <mergeCell ref="P3:P4"/>
    <mergeCell ref="Q3:Q4"/>
    <mergeCell ref="R3:R4"/>
  </mergeCells>
  <printOptions horizontalCentered="1"/>
  <pageMargins left="0.314583333333333" right="0.314583333333333" top="0.629861111111111" bottom="0.708333333333333" header="0.511805555555556" footer="0.511805555555556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</dc:creator>
  <dcterms:created xsi:type="dcterms:W3CDTF">1996-12-17T01:32:00Z</dcterms:created>
  <cp:lastPrinted>2016-03-22T01:43:00Z</cp:lastPrinted>
  <dcterms:modified xsi:type="dcterms:W3CDTF">2017-03-30T09:47:25Z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2052-9.1.0.4863</vt:lpwstr>
  </property>
</Properties>
</file>