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下达表" sheetId="1" r:id="rId1"/>
  </sheets>
  <definedNames>
    <definedName name="_xlnm.Print_Titles" localSheetId="0">'下达表'!$4:$6</definedName>
  </definedNames>
  <calcPr fullCalcOnLoad="1"/>
</workbook>
</file>

<file path=xl/sharedStrings.xml><?xml version="1.0" encoding="utf-8"?>
<sst xmlns="http://schemas.openxmlformats.org/spreadsheetml/2006/main" count="66" uniqueCount="48">
  <si>
    <t>附件1</t>
  </si>
  <si>
    <t xml:space="preserve"> 提前下达2018年农村义务教育薄弱学校改造                                       中央补助资金明细表</t>
  </si>
  <si>
    <t>单位：万元</t>
  </si>
  <si>
    <t>地区</t>
  </si>
  <si>
    <t>地区编码</t>
  </si>
  <si>
    <t>合计</t>
  </si>
  <si>
    <t>备注</t>
  </si>
  <si>
    <t>广东省</t>
  </si>
  <si>
    <t>韶关市</t>
  </si>
  <si>
    <t>乐昌市</t>
  </si>
  <si>
    <t>始兴县</t>
  </si>
  <si>
    <t>翁源县</t>
  </si>
  <si>
    <t>仁化县</t>
  </si>
  <si>
    <t>河源市</t>
  </si>
  <si>
    <t>和平县</t>
  </si>
  <si>
    <t>龙川县</t>
  </si>
  <si>
    <t>连平县</t>
  </si>
  <si>
    <t>汕尾市</t>
  </si>
  <si>
    <t>城区</t>
  </si>
  <si>
    <t>海丰县</t>
  </si>
  <si>
    <t>其中红海湾区125万元</t>
  </si>
  <si>
    <t>陆河县</t>
  </si>
  <si>
    <t>陆丰市</t>
  </si>
  <si>
    <t>其中华侨管理区0万元</t>
  </si>
  <si>
    <t>阳春市</t>
  </si>
  <si>
    <t>湛江市</t>
  </si>
  <si>
    <t>吴川市</t>
  </si>
  <si>
    <t>遂溪县</t>
  </si>
  <si>
    <t>雷州市</t>
  </si>
  <si>
    <t>廉江市</t>
  </si>
  <si>
    <t>徐闻县</t>
  </si>
  <si>
    <t>茂名市</t>
  </si>
  <si>
    <t>茂南区</t>
  </si>
  <si>
    <t>信宜市</t>
  </si>
  <si>
    <t>电白区</t>
  </si>
  <si>
    <t>其中滨海新区390万元,高新区124万元,电白区2941万元(含羊角镇280万元)。</t>
  </si>
  <si>
    <t>化州市</t>
  </si>
  <si>
    <t>高州市</t>
  </si>
  <si>
    <t>清远市</t>
  </si>
  <si>
    <t>清新区</t>
  </si>
  <si>
    <t>连山县</t>
  </si>
  <si>
    <t>连南县</t>
  </si>
  <si>
    <t>英德市</t>
  </si>
  <si>
    <t>潮州市</t>
  </si>
  <si>
    <t>潮安区</t>
  </si>
  <si>
    <t>饶平县</t>
  </si>
  <si>
    <t>惠来县</t>
  </si>
  <si>
    <t>其中大南海区0万元、大南山区0万元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</si>
</sst>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0"/>
    </font>
    <font>
      <sz val="18"/>
      <name val="方正小标宋简体"/>
      <family val="4"/>
    </font>
    <font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45" applyFill="1" applyAlignment="1">
      <alignment horizontal="center" vertical="center" wrapText="1"/>
      <protection/>
    </xf>
    <xf numFmtId="0" fontId="0" fillId="0" borderId="0" xfId="45" applyFill="1" applyAlignment="1">
      <alignment horizontal="center" vertical="center"/>
      <protection/>
    </xf>
    <xf numFmtId="0" fontId="0" fillId="0" borderId="0" xfId="45" applyFont="1" applyFill="1" applyAlignment="1">
      <alignment horizontal="center" vertical="center"/>
      <protection/>
    </xf>
    <xf numFmtId="0" fontId="0" fillId="0" borderId="0" xfId="45" applyFill="1">
      <alignment vertical="center"/>
      <protection/>
    </xf>
    <xf numFmtId="0" fontId="1" fillId="0" borderId="0" xfId="45" applyFont="1" applyFill="1" applyAlignment="1">
      <alignment horizontal="left" vertical="center"/>
      <protection/>
    </xf>
    <xf numFmtId="0" fontId="2" fillId="0" borderId="0" xfId="45" applyFont="1" applyFill="1" applyBorder="1" applyAlignment="1">
      <alignment horizontal="center" vertical="center" wrapText="1"/>
      <protection/>
    </xf>
    <xf numFmtId="0" fontId="3" fillId="0" borderId="0" xfId="45" applyFont="1" applyFill="1" applyBorder="1" applyAlignment="1">
      <alignment horizontal="center" vertical="center"/>
      <protection/>
    </xf>
    <xf numFmtId="0" fontId="4" fillId="0" borderId="0" xfId="45" applyFont="1" applyFill="1" applyBorder="1" applyAlignment="1">
      <alignment horizontal="right" vertical="center"/>
      <protection/>
    </xf>
    <xf numFmtId="0" fontId="0" fillId="0" borderId="10" xfId="45" applyFill="1" applyBorder="1" applyAlignment="1">
      <alignment horizontal="center" vertical="center"/>
      <protection/>
    </xf>
    <xf numFmtId="0" fontId="0" fillId="0" borderId="11" xfId="45" applyFont="1" applyFill="1" applyBorder="1" applyAlignment="1">
      <alignment horizontal="center" vertical="center" wrapText="1"/>
      <protection/>
    </xf>
    <xf numFmtId="0" fontId="0" fillId="0" borderId="11" xfId="45" applyFont="1" applyFill="1" applyBorder="1" applyAlignment="1">
      <alignment horizontal="center" vertical="center"/>
      <protection/>
    </xf>
    <xf numFmtId="0" fontId="0" fillId="0" borderId="10" xfId="45" applyFont="1" applyFill="1" applyBorder="1" applyAlignment="1">
      <alignment horizontal="center" vertical="center"/>
      <protection/>
    </xf>
    <xf numFmtId="0" fontId="0" fillId="0" borderId="12" xfId="45" applyFill="1" applyBorder="1" applyAlignment="1">
      <alignment horizontal="center" vertical="center" wrapText="1"/>
      <protection/>
    </xf>
    <xf numFmtId="0" fontId="0" fillId="0" borderId="12" xfId="45" applyFont="1" applyFill="1" applyBorder="1" applyAlignment="1">
      <alignment horizontal="center" vertical="center"/>
      <protection/>
    </xf>
    <xf numFmtId="0" fontId="0" fillId="0" borderId="13" xfId="45" applyFill="1" applyBorder="1" applyAlignment="1">
      <alignment horizontal="center" vertical="center" wrapText="1"/>
      <protection/>
    </xf>
    <xf numFmtId="0" fontId="0" fillId="0" borderId="13" xfId="45" applyFont="1" applyFill="1" applyBorder="1" applyAlignment="1">
      <alignment horizontal="center" vertical="center"/>
      <protection/>
    </xf>
    <xf numFmtId="0" fontId="5" fillId="0" borderId="10" xfId="45" applyFont="1" applyFill="1" applyBorder="1" applyAlignment="1">
      <alignment horizontal="center" vertical="center"/>
      <protection/>
    </xf>
    <xf numFmtId="0" fontId="5" fillId="0" borderId="10" xfId="45" applyFont="1" applyFill="1" applyBorder="1" applyAlignment="1">
      <alignment horizontal="center" vertical="center"/>
      <protection/>
    </xf>
    <xf numFmtId="0" fontId="0" fillId="0" borderId="10" xfId="45" applyFill="1" applyBorder="1">
      <alignment vertical="center"/>
      <protection/>
    </xf>
    <xf numFmtId="0" fontId="6" fillId="0" borderId="10" xfId="45" applyFont="1" applyFill="1" applyBorder="1">
      <alignment vertical="center"/>
      <protection/>
    </xf>
    <xf numFmtId="0" fontId="0" fillId="0" borderId="10" xfId="64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7" fillId="0" borderId="10" xfId="45" applyFont="1" applyFill="1" applyBorder="1">
      <alignment vertical="center"/>
      <protection/>
    </xf>
    <xf numFmtId="0" fontId="6" fillId="0" borderId="10" xfId="45" applyFont="1" applyFill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2年全省义务教育在校生数情况表(报省财政厅）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单位信息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pane xSplit="4" ySplit="6" topLeftCell="E7" activePane="bottomRight" state="frozen"/>
      <selection pane="bottomRight" activeCell="H8" sqref="H8"/>
    </sheetView>
  </sheetViews>
  <sheetFormatPr defaultColWidth="9.00390625" defaultRowHeight="14.25"/>
  <cols>
    <col min="1" max="1" width="16.75390625" style="2" customWidth="1"/>
    <col min="2" max="2" width="13.50390625" style="2" customWidth="1"/>
    <col min="3" max="3" width="15.875" style="3" customWidth="1"/>
    <col min="4" max="4" width="29.50390625" style="4" customWidth="1"/>
    <col min="5" max="16384" width="9.00390625" style="4" customWidth="1"/>
  </cols>
  <sheetData>
    <row r="1" ht="22.5" customHeight="1">
      <c r="A1" s="5" t="s">
        <v>0</v>
      </c>
    </row>
    <row r="2" spans="1:4" ht="55.5" customHeight="1">
      <c r="A2" s="6" t="s">
        <v>1</v>
      </c>
      <c r="B2" s="6"/>
      <c r="C2" s="6"/>
      <c r="D2" s="6"/>
    </row>
    <row r="3" spans="1:4" ht="18" customHeight="1">
      <c r="A3" s="7"/>
      <c r="B3" s="7"/>
      <c r="C3" s="7"/>
      <c r="D3" s="8" t="s">
        <v>2</v>
      </c>
    </row>
    <row r="4" spans="1:4" ht="17.25" customHeight="1">
      <c r="A4" s="9" t="s">
        <v>3</v>
      </c>
      <c r="B4" s="10" t="s">
        <v>4</v>
      </c>
      <c r="C4" s="11" t="s">
        <v>5</v>
      </c>
      <c r="D4" s="12" t="s">
        <v>6</v>
      </c>
    </row>
    <row r="5" spans="1:4" ht="15" customHeight="1">
      <c r="A5" s="9"/>
      <c r="B5" s="13"/>
      <c r="C5" s="14"/>
      <c r="D5" s="9"/>
    </row>
    <row r="6" spans="1:4" s="1" customFormat="1" ht="16.5" customHeight="1">
      <c r="A6" s="9"/>
      <c r="B6" s="15"/>
      <c r="C6" s="16"/>
      <c r="D6" s="9"/>
    </row>
    <row r="7" spans="1:10" ht="14.25">
      <c r="A7" s="17" t="s">
        <v>7</v>
      </c>
      <c r="B7" s="18"/>
      <c r="C7" s="17">
        <f>SUM(C8:C61)/2</f>
        <v>62240</v>
      </c>
      <c r="D7" s="19"/>
      <c r="I7" s="1"/>
      <c r="J7" s="1"/>
    </row>
    <row r="8" spans="1:4" ht="14.25">
      <c r="A8" s="17" t="s">
        <v>8</v>
      </c>
      <c r="B8" s="18"/>
      <c r="C8" s="17">
        <f>SUM(C9:C10)</f>
        <v>1739</v>
      </c>
      <c r="D8" s="20"/>
    </row>
    <row r="9" spans="1:4" ht="14.25">
      <c r="A9" s="9" t="s">
        <v>9</v>
      </c>
      <c r="B9" s="9">
        <v>606005</v>
      </c>
      <c r="C9" s="12">
        <v>1066</v>
      </c>
      <c r="D9" s="20"/>
    </row>
    <row r="10" spans="1:4" ht="14.25">
      <c r="A10" s="9" t="s">
        <v>10</v>
      </c>
      <c r="B10" s="21">
        <v>606008</v>
      </c>
      <c r="C10" s="22">
        <v>673</v>
      </c>
      <c r="D10" s="20"/>
    </row>
    <row r="11" spans="1:4" ht="14.25">
      <c r="A11" s="17" t="s">
        <v>11</v>
      </c>
      <c r="B11" s="23"/>
      <c r="C11" s="17">
        <f>C12</f>
        <v>950</v>
      </c>
      <c r="D11" s="20"/>
    </row>
    <row r="12" spans="1:4" ht="14.25">
      <c r="A12" s="9" t="s">
        <v>11</v>
      </c>
      <c r="B12" s="21">
        <v>606009</v>
      </c>
      <c r="C12" s="22">
        <v>950</v>
      </c>
      <c r="D12" s="20"/>
    </row>
    <row r="13" spans="1:4" ht="14.25">
      <c r="A13" s="17" t="s">
        <v>12</v>
      </c>
      <c r="B13" s="18"/>
      <c r="C13" s="17">
        <f>C14</f>
        <v>510</v>
      </c>
      <c r="D13" s="20"/>
    </row>
    <row r="14" spans="1:4" ht="14.25">
      <c r="A14" s="9" t="s">
        <v>12</v>
      </c>
      <c r="B14" s="21">
        <v>606007</v>
      </c>
      <c r="C14" s="22">
        <v>510</v>
      </c>
      <c r="D14" s="20"/>
    </row>
    <row r="15" spans="1:4" ht="14.25">
      <c r="A15" s="17" t="s">
        <v>13</v>
      </c>
      <c r="B15" s="18"/>
      <c r="C15" s="17">
        <f>SUM(C16:C16)</f>
        <v>532</v>
      </c>
      <c r="D15" s="20"/>
    </row>
    <row r="16" spans="1:4" ht="14.25">
      <c r="A16" s="9" t="s">
        <v>14</v>
      </c>
      <c r="B16" s="21">
        <v>607004</v>
      </c>
      <c r="C16" s="22">
        <v>532</v>
      </c>
      <c r="D16" s="20"/>
    </row>
    <row r="17" spans="1:4" ht="14.25">
      <c r="A17" s="17" t="s">
        <v>15</v>
      </c>
      <c r="B17" s="18"/>
      <c r="C17" s="17">
        <f>C18</f>
        <v>2717</v>
      </c>
      <c r="D17" s="20"/>
    </row>
    <row r="18" spans="1:4" ht="14.25">
      <c r="A18" s="9" t="s">
        <v>15</v>
      </c>
      <c r="B18" s="21">
        <v>607005</v>
      </c>
      <c r="C18" s="22">
        <v>2717</v>
      </c>
      <c r="D18" s="20"/>
    </row>
    <row r="19" spans="1:4" ht="14.25">
      <c r="A19" s="17" t="s">
        <v>16</v>
      </c>
      <c r="B19" s="18"/>
      <c r="C19" s="18">
        <f>C20</f>
        <v>1175</v>
      </c>
      <c r="D19" s="9"/>
    </row>
    <row r="20" spans="1:4" ht="14.25">
      <c r="A20" s="9" t="s">
        <v>16</v>
      </c>
      <c r="B20" s="21">
        <v>607007</v>
      </c>
      <c r="C20" s="22">
        <v>1175</v>
      </c>
      <c r="D20" s="20"/>
    </row>
    <row r="21" spans="1:4" ht="14.25">
      <c r="A21" s="17" t="s">
        <v>17</v>
      </c>
      <c r="B21" s="18"/>
      <c r="C21" s="17">
        <f>C22</f>
        <v>300</v>
      </c>
      <c r="D21" s="20"/>
    </row>
    <row r="22" spans="1:4" ht="14.25">
      <c r="A22" s="9" t="s">
        <v>18</v>
      </c>
      <c r="B22" s="21">
        <v>610002</v>
      </c>
      <c r="C22" s="22">
        <v>300</v>
      </c>
      <c r="D22" s="20"/>
    </row>
    <row r="23" spans="1:4" ht="14.25">
      <c r="A23" s="17" t="s">
        <v>19</v>
      </c>
      <c r="B23" s="18"/>
      <c r="C23" s="18">
        <f>C24</f>
        <v>2545</v>
      </c>
      <c r="D23" s="9"/>
    </row>
    <row r="24" spans="1:4" ht="14.25">
      <c r="A24" s="9" t="s">
        <v>19</v>
      </c>
      <c r="B24" s="21">
        <v>610004</v>
      </c>
      <c r="C24" s="22">
        <v>2545</v>
      </c>
      <c r="D24" s="20" t="s">
        <v>20</v>
      </c>
    </row>
    <row r="25" spans="1:4" ht="14.25">
      <c r="A25" s="17" t="s">
        <v>21</v>
      </c>
      <c r="B25" s="18"/>
      <c r="C25" s="17">
        <f>C26</f>
        <v>1006</v>
      </c>
      <c r="D25" s="20"/>
    </row>
    <row r="26" spans="1:4" ht="14.25">
      <c r="A26" s="9" t="s">
        <v>21</v>
      </c>
      <c r="B26" s="21">
        <v>610005</v>
      </c>
      <c r="C26" s="22">
        <v>1006</v>
      </c>
      <c r="D26" s="20"/>
    </row>
    <row r="27" spans="1:4" ht="14.25">
      <c r="A27" s="17" t="s">
        <v>22</v>
      </c>
      <c r="B27" s="18"/>
      <c r="C27" s="17">
        <f>C28</f>
        <v>4613</v>
      </c>
      <c r="D27" s="20"/>
    </row>
    <row r="28" spans="1:4" ht="14.25">
      <c r="A28" s="12" t="s">
        <v>22</v>
      </c>
      <c r="B28" s="21">
        <v>610003</v>
      </c>
      <c r="C28" s="22">
        <v>4613</v>
      </c>
      <c r="D28" s="20" t="s">
        <v>23</v>
      </c>
    </row>
    <row r="29" spans="1:4" ht="14.25">
      <c r="A29" s="17" t="s">
        <v>24</v>
      </c>
      <c r="B29" s="18"/>
      <c r="C29" s="17">
        <f>C30</f>
        <v>1952</v>
      </c>
      <c r="D29" s="20"/>
    </row>
    <row r="30" spans="1:4" ht="14.25">
      <c r="A30" s="9" t="s">
        <v>24</v>
      </c>
      <c r="B30" s="21">
        <v>614003</v>
      </c>
      <c r="C30" s="22">
        <v>1952</v>
      </c>
      <c r="D30" s="20"/>
    </row>
    <row r="31" spans="1:4" ht="14.25">
      <c r="A31" s="17" t="s">
        <v>25</v>
      </c>
      <c r="B31" s="18"/>
      <c r="C31" s="17">
        <f>SUM(C32:C33)</f>
        <v>5697</v>
      </c>
      <c r="D31" s="20"/>
    </row>
    <row r="32" spans="1:4" ht="14.25">
      <c r="A32" s="9" t="s">
        <v>26</v>
      </c>
      <c r="B32" s="21">
        <v>615008</v>
      </c>
      <c r="C32" s="22">
        <v>2353</v>
      </c>
      <c r="D32" s="20"/>
    </row>
    <row r="33" spans="1:4" ht="14.25">
      <c r="A33" s="9" t="s">
        <v>27</v>
      </c>
      <c r="B33" s="21">
        <v>615009</v>
      </c>
      <c r="C33" s="22">
        <v>3344</v>
      </c>
      <c r="D33" s="20"/>
    </row>
    <row r="34" spans="1:4" ht="14.25">
      <c r="A34" s="17" t="s">
        <v>28</v>
      </c>
      <c r="B34" s="18"/>
      <c r="C34" s="18">
        <f>C35</f>
        <v>5064</v>
      </c>
      <c r="D34" s="9"/>
    </row>
    <row r="35" spans="1:4" ht="14.25">
      <c r="A35" s="9" t="s">
        <v>28</v>
      </c>
      <c r="B35" s="21">
        <v>615006</v>
      </c>
      <c r="C35" s="22">
        <v>5064</v>
      </c>
      <c r="D35" s="20"/>
    </row>
    <row r="36" spans="1:4" ht="14.25">
      <c r="A36" s="17" t="s">
        <v>29</v>
      </c>
      <c r="B36" s="18"/>
      <c r="C36" s="17">
        <f>C37</f>
        <v>3855</v>
      </c>
      <c r="D36" s="20"/>
    </row>
    <row r="37" spans="1:4" ht="14.25">
      <c r="A37" s="9" t="s">
        <v>29</v>
      </c>
      <c r="B37" s="21">
        <v>615007</v>
      </c>
      <c r="C37" s="22">
        <v>3855</v>
      </c>
      <c r="D37" s="20"/>
    </row>
    <row r="38" spans="1:4" ht="14.25">
      <c r="A38" s="17" t="s">
        <v>30</v>
      </c>
      <c r="B38" s="18"/>
      <c r="C38" s="17">
        <f>C39</f>
        <v>1632</v>
      </c>
      <c r="D38" s="20"/>
    </row>
    <row r="39" spans="1:4" ht="14.25">
      <c r="A39" s="9" t="s">
        <v>30</v>
      </c>
      <c r="B39" s="21">
        <v>615010</v>
      </c>
      <c r="C39" s="22">
        <v>1632</v>
      </c>
      <c r="D39" s="20"/>
    </row>
    <row r="40" spans="1:4" ht="14.25">
      <c r="A40" s="17" t="s">
        <v>31</v>
      </c>
      <c r="B40" s="17"/>
      <c r="C40" s="17">
        <f>SUM(C41:C43)</f>
        <v>7930</v>
      </c>
      <c r="D40" s="20"/>
    </row>
    <row r="41" spans="1:4" ht="14.25">
      <c r="A41" s="9" t="s">
        <v>32</v>
      </c>
      <c r="B41" s="21">
        <v>616002</v>
      </c>
      <c r="C41" s="22">
        <v>1448</v>
      </c>
      <c r="D41" s="20"/>
    </row>
    <row r="42" spans="1:4" ht="14.25">
      <c r="A42" s="9" t="s">
        <v>33</v>
      </c>
      <c r="B42" s="21">
        <v>616004</v>
      </c>
      <c r="C42" s="22">
        <v>3027</v>
      </c>
      <c r="D42" s="20"/>
    </row>
    <row r="43" spans="1:4" ht="39.75" customHeight="1">
      <c r="A43" s="12" t="s">
        <v>34</v>
      </c>
      <c r="B43" s="21">
        <v>616007</v>
      </c>
      <c r="C43" s="22">
        <v>3455</v>
      </c>
      <c r="D43" s="24" t="s">
        <v>35</v>
      </c>
    </row>
    <row r="44" spans="1:4" ht="14.25">
      <c r="A44" s="17" t="s">
        <v>36</v>
      </c>
      <c r="B44" s="18"/>
      <c r="C44" s="17">
        <f>C45</f>
        <v>4970</v>
      </c>
      <c r="D44" s="20"/>
    </row>
    <row r="45" spans="1:4" ht="14.25">
      <c r="A45" s="9" t="s">
        <v>36</v>
      </c>
      <c r="B45" s="21">
        <v>616006</v>
      </c>
      <c r="C45" s="22">
        <v>4970</v>
      </c>
      <c r="D45" s="20"/>
    </row>
    <row r="46" spans="1:4" ht="14.25">
      <c r="A46" s="17" t="s">
        <v>37</v>
      </c>
      <c r="B46" s="18"/>
      <c r="C46" s="17">
        <f>C47</f>
        <v>4383</v>
      </c>
      <c r="D46" s="20"/>
    </row>
    <row r="47" spans="1:4" ht="15" customHeight="1">
      <c r="A47" s="9" t="s">
        <v>37</v>
      </c>
      <c r="B47" s="21">
        <v>616005</v>
      </c>
      <c r="C47" s="22">
        <v>4383</v>
      </c>
      <c r="D47" s="20"/>
    </row>
    <row r="48" spans="1:4" ht="14.25">
      <c r="A48" s="17" t="s">
        <v>38</v>
      </c>
      <c r="B48" s="18"/>
      <c r="C48" s="17">
        <f>SUM(C49:C49)</f>
        <v>813</v>
      </c>
      <c r="D48" s="20"/>
    </row>
    <row r="49" spans="1:4" ht="14.25">
      <c r="A49" s="21" t="s">
        <v>39</v>
      </c>
      <c r="B49" s="21">
        <v>618003</v>
      </c>
      <c r="C49" s="22">
        <v>813</v>
      </c>
      <c r="D49" s="20"/>
    </row>
    <row r="50" spans="1:4" ht="14.25">
      <c r="A50" s="17" t="s">
        <v>40</v>
      </c>
      <c r="B50" s="18"/>
      <c r="C50" s="17">
        <f>C51</f>
        <v>336</v>
      </c>
      <c r="D50" s="9"/>
    </row>
    <row r="51" spans="1:4" ht="14.25">
      <c r="A51" s="9" t="s">
        <v>40</v>
      </c>
      <c r="B51" s="21">
        <v>618007</v>
      </c>
      <c r="C51" s="22">
        <v>336</v>
      </c>
      <c r="D51" s="20"/>
    </row>
    <row r="52" spans="1:4" ht="14.25">
      <c r="A52" s="17" t="s">
        <v>41</v>
      </c>
      <c r="B52" s="18"/>
      <c r="C52" s="18">
        <f>C53</f>
        <v>405</v>
      </c>
      <c r="D52" s="9"/>
    </row>
    <row r="53" spans="1:4" ht="14.25">
      <c r="A53" s="9" t="s">
        <v>41</v>
      </c>
      <c r="B53" s="9">
        <v>618008</v>
      </c>
      <c r="C53" s="9">
        <v>405</v>
      </c>
      <c r="D53" s="9"/>
    </row>
    <row r="54" spans="1:4" ht="14.25">
      <c r="A54" s="17" t="s">
        <v>42</v>
      </c>
      <c r="B54" s="18"/>
      <c r="C54" s="18">
        <f>C55</f>
        <v>906</v>
      </c>
      <c r="D54" s="9"/>
    </row>
    <row r="55" spans="1:4" ht="14.25">
      <c r="A55" s="9" t="s">
        <v>42</v>
      </c>
      <c r="B55" s="9">
        <v>618004</v>
      </c>
      <c r="C55" s="9">
        <v>906</v>
      </c>
      <c r="D55" s="9"/>
    </row>
    <row r="56" spans="1:4" ht="14.25">
      <c r="A56" s="17" t="s">
        <v>43</v>
      </c>
      <c r="B56" s="18"/>
      <c r="C56" s="18">
        <f>C57</f>
        <v>1596</v>
      </c>
      <c r="D56" s="9"/>
    </row>
    <row r="57" spans="1:4" ht="14.25">
      <c r="A57" s="9" t="s">
        <v>44</v>
      </c>
      <c r="B57" s="21">
        <v>619004</v>
      </c>
      <c r="C57" s="22">
        <v>1596</v>
      </c>
      <c r="D57" s="20"/>
    </row>
    <row r="58" spans="1:4" ht="14.25">
      <c r="A58" s="17" t="s">
        <v>45</v>
      </c>
      <c r="B58" s="18"/>
      <c r="C58" s="18">
        <f>C59</f>
        <v>1648</v>
      </c>
      <c r="D58" s="9"/>
    </row>
    <row r="59" spans="1:4" ht="14.25">
      <c r="A59" s="9" t="s">
        <v>45</v>
      </c>
      <c r="B59" s="21">
        <v>619003</v>
      </c>
      <c r="C59" s="22">
        <v>1648</v>
      </c>
      <c r="D59" s="20"/>
    </row>
    <row r="60" spans="1:4" ht="14.25">
      <c r="A60" s="17" t="s">
        <v>46</v>
      </c>
      <c r="B60" s="18"/>
      <c r="C60" s="18">
        <f>C61</f>
        <v>4966</v>
      </c>
      <c r="D60" s="9"/>
    </row>
    <row r="61" spans="1:4" ht="14.25">
      <c r="A61" s="9" t="s">
        <v>46</v>
      </c>
      <c r="B61" s="21">
        <v>620006</v>
      </c>
      <c r="C61" s="22">
        <v>4966</v>
      </c>
      <c r="D61" s="20" t="s">
        <v>47</v>
      </c>
    </row>
  </sheetData>
  <sheetProtection/>
  <mergeCells count="5">
    <mergeCell ref="A2:D2"/>
    <mergeCell ref="A4:A6"/>
    <mergeCell ref="B4:B6"/>
    <mergeCell ref="C4:C6"/>
    <mergeCell ref="D4:D6"/>
  </mergeCells>
  <printOptions horizontalCentered="1"/>
  <pageMargins left="0.35" right="0.35" top="0.9" bottom="0.83" header="0.31" footer="0.16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2014-09-01T05:28:13Z</cp:lastPrinted>
  <dcterms:created xsi:type="dcterms:W3CDTF">1996-12-17T01:32:42Z</dcterms:created>
  <dcterms:modified xsi:type="dcterms:W3CDTF">2017-12-20T07:37:37Z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